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frederiksvanholm/Desktop/TRIFORK/IR/Exchange announcements and distribution/"/>
    </mc:Choice>
  </mc:AlternateContent>
  <xr:revisionPtr revIDLastSave="0" documentId="13_ncr:1_{9CB2F44A-92E2-D942-BF9C-ECD6910FC3C4}" xr6:coauthVersionLast="47" xr6:coauthVersionMax="47" xr10:uidLastSave="{00000000-0000-0000-0000-000000000000}"/>
  <bookViews>
    <workbookView xWindow="1040" yWindow="760" windowWidth="29200" windowHeight="18880" xr2:uid="{00000000-000D-0000-FFFF-FFFF00000000}"/>
  </bookViews>
  <sheets>
    <sheet name="Trading sheet" sheetId="2" r:id="rId1"/>
    <sheet name="30.06" sheetId="76" r:id="rId2"/>
    <sheet name="27.06" sheetId="75" r:id="rId3"/>
    <sheet name="26.06" sheetId="74" r:id="rId4"/>
    <sheet name="25.06" sheetId="73" r:id="rId5"/>
    <sheet name="24.06" sheetId="72" r:id="rId6"/>
    <sheet name="23.06" sheetId="71" r:id="rId7"/>
    <sheet name="20.06" sheetId="70" r:id="rId8"/>
    <sheet name="19.06" sheetId="69" r:id="rId9"/>
    <sheet name="18.06" sheetId="68" r:id="rId10"/>
    <sheet name="17.06" sheetId="67" r:id="rId11"/>
    <sheet name="16.06" sheetId="66" r:id="rId12"/>
    <sheet name="13.06" sheetId="65" r:id="rId13"/>
    <sheet name="12.06" sheetId="64" r:id="rId14"/>
    <sheet name="11.06" sheetId="63" r:id="rId15"/>
    <sheet name="10.06" sheetId="62" r:id="rId16"/>
    <sheet name="06.06" sheetId="61" r:id="rId17"/>
    <sheet name="04.06" sheetId="60" r:id="rId18"/>
    <sheet name="03.06" sheetId="59" r:id="rId19"/>
    <sheet name="02.06" sheetId="58" r:id="rId20"/>
    <sheet name="27.05" sheetId="57" r:id="rId21"/>
    <sheet name="26.05" sheetId="56" r:id="rId22"/>
    <sheet name="23.05" sheetId="55" r:id="rId23"/>
    <sheet name="22.05" sheetId="54" r:id="rId24"/>
    <sheet name="21.05" sheetId="53" r:id="rId25"/>
    <sheet name="20.05" sheetId="52" r:id="rId26"/>
    <sheet name="19.05" sheetId="51" r:id="rId27"/>
    <sheet name="16.05" sheetId="50" r:id="rId28"/>
    <sheet name="15.05" sheetId="49" r:id="rId29"/>
    <sheet name="14.05" sheetId="48" r:id="rId30"/>
    <sheet name="13.05" sheetId="47" r:id="rId31"/>
    <sheet name="12.05" sheetId="46" r:id="rId32"/>
    <sheet name="09.05" sheetId="45" r:id="rId33"/>
    <sheet name="08.05" sheetId="44" r:id="rId34"/>
    <sheet name="07.05" sheetId="43" r:id="rId35"/>
    <sheet name="06.05" sheetId="42" r:id="rId36"/>
    <sheet name="05.05" sheetId="41" r:id="rId37"/>
    <sheet name="02.05" sheetId="40" r:id="rId38"/>
    <sheet name="01.05" sheetId="39" r:id="rId39"/>
    <sheet name="30.04" sheetId="38" r:id="rId40"/>
    <sheet name="29.04" sheetId="37" r:id="rId41"/>
    <sheet name="28.04" sheetId="36" r:id="rId42"/>
    <sheet name="25.04" sheetId="35" r:id="rId43"/>
    <sheet name="24.04" sheetId="34" r:id="rId44"/>
    <sheet name="23.04" sheetId="33" r:id="rId45"/>
    <sheet name="22.04" sheetId="32" r:id="rId46"/>
    <sheet name="16.04" sheetId="31" r:id="rId47"/>
    <sheet name="08.04" sheetId="30" r:id="rId48"/>
    <sheet name="07.04" sheetId="29" r:id="rId49"/>
    <sheet name="04.04" sheetId="28" r:id="rId50"/>
    <sheet name="03.04" sheetId="27" r:id="rId51"/>
    <sheet name="02.04" sheetId="26" r:id="rId52"/>
    <sheet name="01.04" sheetId="25" r:id="rId53"/>
    <sheet name="31.03" sheetId="24" r:id="rId54"/>
    <sheet name="28.03" sheetId="23" r:id="rId55"/>
    <sheet name="27.03" sheetId="21" r:id="rId56"/>
    <sheet name="26.03" sheetId="20" r:id="rId57"/>
    <sheet name="25.03" sheetId="19" r:id="rId58"/>
    <sheet name="24.03" sheetId="18" r:id="rId59"/>
    <sheet name="21.03" sheetId="17" r:id="rId60"/>
    <sheet name="20.03" sheetId="16" r:id="rId61"/>
    <sheet name="19.03" sheetId="15" r:id="rId62"/>
    <sheet name="18.03" sheetId="14" r:id="rId63"/>
    <sheet name="17.03" sheetId="13" r:id="rId64"/>
    <sheet name="14.03" sheetId="12" r:id="rId65"/>
    <sheet name="13.03" sheetId="11" r:id="rId66"/>
    <sheet name="12.03" sheetId="10" r:id="rId67"/>
    <sheet name="11.03" sheetId="9" r:id="rId68"/>
    <sheet name="10.03" sheetId="8" r:id="rId69"/>
    <sheet name="07.03" sheetId="7" r:id="rId70"/>
    <sheet name="06.03" sheetId="6" r:id="rId71"/>
    <sheet name="05.03" sheetId="5" r:id="rId72"/>
    <sheet name="04.03" sheetId="4" r:id="rId73"/>
  </sheets>
  <definedNames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"02/18/2025 09:01:12"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'Trading sheet'!$B$1:$H$108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2" l="1"/>
  <c r="F107" i="2"/>
  <c r="B107" i="2"/>
  <c r="E95" i="2"/>
  <c r="E2" i="76"/>
  <c r="E3" i="76"/>
  <c r="E4" i="76"/>
  <c r="E5" i="76"/>
  <c r="E6" i="76"/>
  <c r="E7" i="76"/>
  <c r="E8" i="76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" i="75"/>
  <c r="E3" i="75"/>
  <c r="E4" i="75"/>
  <c r="E5" i="75"/>
  <c r="E6" i="75"/>
  <c r="E7" i="75"/>
  <c r="E8" i="75"/>
  <c r="E9" i="75"/>
  <c r="E10" i="75"/>
  <c r="E11" i="75"/>
  <c r="E12" i="75"/>
  <c r="E2" i="74" l="1"/>
  <c r="E3" i="74"/>
  <c r="E4" i="74"/>
  <c r="E5" i="74"/>
  <c r="E6" i="74"/>
  <c r="E7" i="74"/>
  <c r="E8" i="74"/>
  <c r="E9" i="74"/>
  <c r="E10" i="74"/>
  <c r="E11" i="74"/>
  <c r="E12" i="74"/>
  <c r="E13" i="74"/>
  <c r="E14" i="74"/>
  <c r="E15" i="74"/>
  <c r="E16" i="74"/>
  <c r="E17" i="74"/>
  <c r="E18" i="74"/>
  <c r="E19" i="74"/>
  <c r="E2" i="73" l="1"/>
  <c r="E3" i="73"/>
  <c r="E4" i="73"/>
  <c r="E5" i="73"/>
  <c r="E6" i="73"/>
  <c r="E7" i="73"/>
  <c r="E8" i="73"/>
  <c r="E9" i="73"/>
  <c r="E10" i="73"/>
  <c r="E11" i="73"/>
  <c r="E12" i="73"/>
  <c r="E13" i="73"/>
  <c r="E14" i="73"/>
  <c r="E15" i="73"/>
  <c r="E16" i="73"/>
  <c r="E17" i="73"/>
  <c r="E18" i="73"/>
  <c r="E2" i="72" l="1"/>
  <c r="E3" i="72"/>
  <c r="E4" i="72"/>
  <c r="E5" i="72"/>
  <c r="E6" i="72"/>
  <c r="E7" i="72"/>
  <c r="E8" i="72"/>
  <c r="E9" i="72"/>
  <c r="E10" i="72"/>
  <c r="E11" i="72"/>
  <c r="E12" i="72"/>
  <c r="E13" i="72"/>
  <c r="E14" i="72"/>
  <c r="E15" i="72"/>
  <c r="E16" i="72"/>
  <c r="E17" i="72"/>
  <c r="E18" i="72"/>
  <c r="E19" i="72"/>
  <c r="E20" i="72"/>
  <c r="E2" i="71" l="1"/>
  <c r="E3" i="71"/>
  <c r="E4" i="71"/>
  <c r="E5" i="71"/>
  <c r="E6" i="71"/>
  <c r="E7" i="71"/>
  <c r="E8" i="71"/>
  <c r="E9" i="71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" i="70" l="1"/>
  <c r="E3" i="70"/>
  <c r="E4" i="70"/>
  <c r="E5" i="70"/>
  <c r="E6" i="70"/>
  <c r="E7" i="70"/>
  <c r="E8" i="70"/>
  <c r="E9" i="70"/>
  <c r="E10" i="70"/>
  <c r="E11" i="70"/>
  <c r="E12" i="70"/>
  <c r="E13" i="70"/>
  <c r="E14" i="70"/>
  <c r="E15" i="70"/>
  <c r="E16" i="70"/>
  <c r="E17" i="70"/>
  <c r="E18" i="70"/>
  <c r="E19" i="70"/>
  <c r="E20" i="70"/>
  <c r="E2" i="69" l="1"/>
  <c r="E3" i="69"/>
  <c r="E4" i="69"/>
  <c r="E5" i="69"/>
  <c r="E6" i="69"/>
  <c r="E7" i="69"/>
  <c r="E8" i="69"/>
  <c r="E9" i="69"/>
  <c r="E10" i="69"/>
  <c r="E11" i="69"/>
  <c r="E12" i="69"/>
  <c r="E13" i="69"/>
  <c r="E14" i="69"/>
  <c r="E15" i="69"/>
  <c r="E16" i="69"/>
  <c r="E17" i="69"/>
  <c r="E18" i="69"/>
  <c r="E19" i="69"/>
  <c r="E20" i="69"/>
  <c r="E21" i="69"/>
  <c r="E22" i="69"/>
  <c r="E2" i="68" l="1"/>
  <c r="E3" i="68"/>
  <c r="E4" i="68"/>
  <c r="E5" i="68"/>
  <c r="E6" i="68"/>
  <c r="E7" i="68"/>
  <c r="E8" i="68"/>
  <c r="E9" i="68"/>
  <c r="E10" i="68"/>
  <c r="E11" i="68"/>
  <c r="E12" i="68"/>
  <c r="E13" i="68"/>
  <c r="E14" i="68"/>
  <c r="E15" i="68"/>
  <c r="E16" i="68"/>
  <c r="E17" i="68"/>
  <c r="E18" i="68"/>
  <c r="E19" i="68"/>
  <c r="E20" i="68"/>
  <c r="E21" i="68"/>
  <c r="E22" i="68"/>
  <c r="E23" i="68"/>
  <c r="E24" i="68"/>
  <c r="E25" i="68"/>
  <c r="E26" i="68"/>
  <c r="E27" i="68"/>
  <c r="E28" i="68"/>
  <c r="E29" i="68"/>
  <c r="E30" i="68"/>
  <c r="E31" i="68"/>
  <c r="E32" i="68"/>
  <c r="E33" i="68"/>
  <c r="E34" i="68"/>
  <c r="E35" i="68"/>
  <c r="E36" i="68"/>
  <c r="E37" i="68"/>
  <c r="E38" i="68"/>
  <c r="E39" i="68"/>
  <c r="E40" i="68"/>
  <c r="E41" i="68"/>
  <c r="E42" i="68"/>
  <c r="E2" i="67" l="1"/>
  <c r="E3" i="67"/>
  <c r="E4" i="67"/>
  <c r="E5" i="67"/>
  <c r="E6" i="67"/>
  <c r="E7" i="67"/>
  <c r="E8" i="67"/>
  <c r="E9" i="67"/>
  <c r="E10" i="67"/>
  <c r="E11" i="67"/>
  <c r="E12" i="67"/>
  <c r="E13" i="67"/>
  <c r="E14" i="67"/>
  <c r="E15" i="67"/>
  <c r="E16" i="67"/>
  <c r="E17" i="67"/>
  <c r="E18" i="67"/>
  <c r="E19" i="67"/>
  <c r="E20" i="67"/>
  <c r="E21" i="67"/>
  <c r="E22" i="67"/>
  <c r="E23" i="67"/>
  <c r="E24" i="67"/>
  <c r="E25" i="67"/>
  <c r="E26" i="67"/>
  <c r="E27" i="67"/>
  <c r="E28" i="67"/>
  <c r="E29" i="67"/>
  <c r="E2" i="66" l="1"/>
  <c r="E3" i="66"/>
  <c r="E4" i="66"/>
  <c r="E5" i="66"/>
  <c r="E6" i="66"/>
  <c r="E7" i="66"/>
  <c r="E8" i="66"/>
  <c r="E9" i="66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19" i="65" l="1"/>
  <c r="E20" i="65"/>
  <c r="E21" i="65"/>
  <c r="E2" i="65"/>
  <c r="E3" i="65"/>
  <c r="E4" i="65"/>
  <c r="E5" i="65"/>
  <c r="E6" i="65"/>
  <c r="E7" i="65"/>
  <c r="E8" i="65"/>
  <c r="E9" i="65"/>
  <c r="E10" i="65"/>
  <c r="E11" i="65"/>
  <c r="E12" i="65"/>
  <c r="E13" i="65"/>
  <c r="E14" i="65"/>
  <c r="E15" i="65"/>
  <c r="E16" i="65"/>
  <c r="E17" i="65"/>
  <c r="E18" i="65"/>
  <c r="E2" i="64" l="1"/>
  <c r="E3" i="64"/>
  <c r="E4" i="64"/>
  <c r="E5" i="64"/>
  <c r="E6" i="64"/>
  <c r="E7" i="64"/>
  <c r="E8" i="64"/>
  <c r="E9" i="64"/>
  <c r="E10" i="64"/>
  <c r="E11" i="64"/>
  <c r="E12" i="64"/>
  <c r="E13" i="64"/>
  <c r="E14" i="64"/>
  <c r="E15" i="64"/>
  <c r="E16" i="64"/>
  <c r="E17" i="64"/>
  <c r="E18" i="64"/>
  <c r="E19" i="64"/>
  <c r="E20" i="64"/>
  <c r="E21" i="64"/>
  <c r="E22" i="64"/>
  <c r="E23" i="64"/>
  <c r="E24" i="64"/>
  <c r="E25" i="64"/>
  <c r="E26" i="64"/>
  <c r="E27" i="64"/>
  <c r="E28" i="64"/>
  <c r="E29" i="64"/>
  <c r="E30" i="64"/>
  <c r="E31" i="64"/>
  <c r="E32" i="64"/>
  <c r="E33" i="64"/>
  <c r="E2" i="63" l="1"/>
  <c r="E3" i="63"/>
  <c r="E4" i="63"/>
  <c r="E5" i="63"/>
  <c r="E6" i="63"/>
  <c r="E7" i="63"/>
  <c r="E8" i="63"/>
  <c r="E9" i="63"/>
  <c r="E10" i="63"/>
  <c r="E11" i="63"/>
  <c r="E12" i="63"/>
  <c r="E13" i="63"/>
  <c r="E14" i="63"/>
  <c r="E15" i="63"/>
  <c r="E2" i="62" l="1"/>
  <c r="E3" i="62"/>
  <c r="E4" i="62"/>
  <c r="E5" i="62"/>
  <c r="E6" i="62"/>
  <c r="E7" i="62"/>
  <c r="E8" i="62"/>
  <c r="E9" i="62"/>
  <c r="E10" i="62"/>
  <c r="E11" i="62"/>
  <c r="E12" i="62"/>
  <c r="E13" i="62"/>
  <c r="E14" i="62"/>
  <c r="E15" i="62"/>
  <c r="E16" i="62"/>
  <c r="E17" i="62"/>
  <c r="E18" i="62"/>
  <c r="E19" i="62"/>
  <c r="E2" i="61" l="1"/>
  <c r="E3" i="61"/>
  <c r="E4" i="61"/>
  <c r="E5" i="61"/>
  <c r="E6" i="61"/>
  <c r="E7" i="61"/>
  <c r="E8" i="61"/>
  <c r="E9" i="61"/>
  <c r="E10" i="61"/>
  <c r="E11" i="61"/>
  <c r="E12" i="61"/>
  <c r="E13" i="61"/>
  <c r="E14" i="61"/>
  <c r="E15" i="61"/>
  <c r="E16" i="61"/>
  <c r="E17" i="61"/>
  <c r="E2" i="60" l="1"/>
  <c r="E3" i="60"/>
  <c r="E4" i="60"/>
  <c r="E5" i="60"/>
  <c r="E6" i="60"/>
  <c r="E7" i="60"/>
  <c r="E8" i="60"/>
  <c r="E9" i="60"/>
  <c r="E10" i="60"/>
  <c r="E11" i="60"/>
  <c r="E12" i="60"/>
  <c r="E13" i="60"/>
  <c r="E14" i="60"/>
  <c r="E15" i="60"/>
  <c r="E16" i="60"/>
  <c r="E17" i="60"/>
  <c r="E18" i="60"/>
  <c r="E19" i="60"/>
  <c r="E20" i="60"/>
  <c r="E21" i="60"/>
  <c r="E22" i="60"/>
  <c r="E23" i="60"/>
  <c r="E2" i="59"/>
  <c r="E3" i="59"/>
  <c r="E4" i="59"/>
  <c r="E5" i="59"/>
  <c r="E6" i="59"/>
  <c r="E7" i="59"/>
  <c r="E8" i="59"/>
  <c r="E9" i="59"/>
  <c r="E10" i="59"/>
  <c r="E11" i="59"/>
  <c r="E12" i="59"/>
  <c r="E13" i="59"/>
  <c r="E14" i="59"/>
  <c r="E15" i="59"/>
  <c r="E16" i="59"/>
  <c r="E2" i="58" l="1"/>
  <c r="E3" i="58"/>
  <c r="E4" i="58"/>
  <c r="E5" i="58"/>
  <c r="E6" i="58"/>
  <c r="E7" i="58"/>
  <c r="E8" i="58"/>
  <c r="E9" i="58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35" i="58"/>
  <c r="E36" i="58"/>
  <c r="E37" i="58"/>
  <c r="E38" i="58"/>
  <c r="E39" i="58"/>
  <c r="E40" i="58"/>
  <c r="E2" i="57" l="1"/>
  <c r="E3" i="57"/>
  <c r="E4" i="57"/>
  <c r="E5" i="57"/>
  <c r="E6" i="57"/>
  <c r="E7" i="57"/>
  <c r="E8" i="57"/>
  <c r="E9" i="57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" i="56" l="1"/>
  <c r="E3" i="56"/>
  <c r="E4" i="56"/>
  <c r="E5" i="56"/>
  <c r="E6" i="56"/>
  <c r="E7" i="56"/>
  <c r="E8" i="56"/>
  <c r="E9" i="56"/>
  <c r="E10" i="56"/>
  <c r="E11" i="56"/>
  <c r="E2" i="55" l="1"/>
  <c r="E3" i="55"/>
  <c r="E4" i="55"/>
  <c r="E5" i="55"/>
  <c r="E6" i="55"/>
  <c r="E7" i="55"/>
  <c r="E8" i="55"/>
  <c r="E9" i="55"/>
  <c r="E10" i="55"/>
  <c r="E11" i="55"/>
  <c r="E12" i="55"/>
  <c r="E13" i="55"/>
  <c r="E14" i="55"/>
  <c r="E15" i="55"/>
  <c r="E16" i="55"/>
  <c r="E17" i="55"/>
  <c r="E18" i="55"/>
  <c r="E19" i="55"/>
  <c r="E20" i="55"/>
  <c r="E21" i="55"/>
  <c r="E22" i="55"/>
  <c r="E23" i="55"/>
  <c r="E24" i="55"/>
  <c r="E2" i="54" l="1"/>
  <c r="E3" i="54"/>
  <c r="E4" i="54"/>
  <c r="E5" i="54"/>
  <c r="E6" i="54"/>
  <c r="E7" i="54"/>
  <c r="E8" i="54"/>
  <c r="E9" i="54"/>
  <c r="E10" i="54"/>
  <c r="E11" i="54"/>
  <c r="E12" i="54"/>
  <c r="E13" i="54"/>
  <c r="E14" i="54"/>
  <c r="E2" i="53" l="1"/>
  <c r="E3" i="53"/>
  <c r="E4" i="53"/>
  <c r="E5" i="53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" i="52" l="1"/>
  <c r="E3" i="52"/>
  <c r="E4" i="52"/>
  <c r="E5" i="52"/>
  <c r="E6" i="52"/>
  <c r="E7" i="52"/>
  <c r="E8" i="52"/>
  <c r="E9" i="52"/>
  <c r="E10" i="52"/>
  <c r="E11" i="52"/>
  <c r="E12" i="52"/>
  <c r="E13" i="52"/>
  <c r="E14" i="52"/>
  <c r="E15" i="52"/>
  <c r="E16" i="52"/>
  <c r="E17" i="52"/>
  <c r="E2" i="51" l="1"/>
  <c r="E3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" i="50" l="1"/>
  <c r="E3" i="50"/>
  <c r="E4" i="50"/>
  <c r="E5" i="50"/>
  <c r="E6" i="50"/>
  <c r="E7" i="50"/>
  <c r="E8" i="50"/>
  <c r="E9" i="50"/>
  <c r="E10" i="50"/>
  <c r="E11" i="50"/>
  <c r="E12" i="50"/>
  <c r="E13" i="50"/>
  <c r="E14" i="50"/>
  <c r="E15" i="50"/>
  <c r="E16" i="50"/>
  <c r="E17" i="50"/>
  <c r="E18" i="50"/>
  <c r="E2" i="49" l="1"/>
  <c r="E3" i="49"/>
  <c r="E4" i="49"/>
  <c r="E5" i="49"/>
  <c r="E6" i="49"/>
  <c r="E7" i="49"/>
  <c r="E8" i="49"/>
  <c r="E9" i="49"/>
  <c r="E10" i="49"/>
  <c r="E11" i="49"/>
  <c r="E12" i="49"/>
  <c r="E13" i="49"/>
  <c r="E14" i="49"/>
  <c r="E15" i="49"/>
  <c r="E16" i="49"/>
  <c r="E17" i="49"/>
  <c r="E2" i="48" l="1"/>
  <c r="E3" i="48"/>
  <c r="E4" i="48"/>
  <c r="E5" i="48"/>
  <c r="E6" i="48"/>
  <c r="E7" i="48"/>
  <c r="E8" i="48"/>
  <c r="E9" i="48"/>
  <c r="E10" i="48"/>
  <c r="E11" i="48"/>
  <c r="E12" i="48"/>
  <c r="E13" i="48"/>
  <c r="E14" i="48"/>
  <c r="E15" i="48"/>
  <c r="E16" i="48"/>
  <c r="E17" i="48"/>
  <c r="E18" i="48"/>
  <c r="E19" i="48"/>
  <c r="E20" i="48"/>
  <c r="E2" i="47" l="1"/>
  <c r="E3" i="47"/>
  <c r="E4" i="47"/>
  <c r="E5" i="47"/>
  <c r="E6" i="47"/>
  <c r="E7" i="47"/>
  <c r="E8" i="47"/>
  <c r="E9" i="47"/>
  <c r="E10" i="47"/>
  <c r="E11" i="47"/>
  <c r="E12" i="47"/>
  <c r="E13" i="47"/>
  <c r="E14" i="47"/>
  <c r="E15" i="47"/>
  <c r="E16" i="47"/>
  <c r="E17" i="47"/>
  <c r="E18" i="47"/>
  <c r="E2" i="46" l="1"/>
  <c r="E3" i="46"/>
  <c r="E4" i="46"/>
  <c r="E5" i="46"/>
  <c r="E6" i="46"/>
  <c r="E7" i="46"/>
  <c r="E8" i="46"/>
  <c r="E9" i="46"/>
  <c r="E10" i="46"/>
  <c r="E11" i="46"/>
  <c r="E12" i="46"/>
  <c r="E13" i="46"/>
  <c r="E14" i="46"/>
  <c r="E15" i="46"/>
  <c r="E16" i="46"/>
  <c r="E17" i="46"/>
  <c r="E18" i="46"/>
  <c r="E19" i="46"/>
  <c r="E20" i="46"/>
  <c r="E2" i="45" l="1"/>
  <c r="E3" i="45"/>
  <c r="E4" i="45"/>
  <c r="E5" i="45"/>
  <c r="E6" i="45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" i="44" l="1"/>
  <c r="E3" i="44"/>
  <c r="E4" i="44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" i="43" l="1"/>
  <c r="E3" i="43"/>
  <c r="E4" i="43"/>
  <c r="E5" i="43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2" i="42" l="1"/>
  <c r="E3" i="42"/>
  <c r="E4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" i="41" l="1"/>
  <c r="E3" i="41"/>
  <c r="E4" i="41"/>
  <c r="E5" i="41"/>
  <c r="E6" i="41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" i="40" l="1"/>
  <c r="E3" i="40"/>
  <c r="E4" i="40"/>
  <c r="E5" i="40"/>
  <c r="E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" i="39" l="1"/>
  <c r="E3" i="39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2" i="38" l="1"/>
  <c r="E3" i="38"/>
  <c r="E4" i="38"/>
  <c r="E5" i="38"/>
  <c r="E6" i="38"/>
  <c r="E7" i="38"/>
  <c r="E8" i="38"/>
  <c r="E9" i="38"/>
  <c r="E10" i="38"/>
  <c r="E11" i="38"/>
  <c r="E12" i="38"/>
  <c r="E13" i="38"/>
  <c r="E14" i="38"/>
  <c r="E15" i="38"/>
  <c r="E16" i="38"/>
  <c r="E2" i="37" l="1"/>
  <c r="E3" i="37"/>
  <c r="E4" i="37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" i="36" l="1"/>
  <c r="E3" i="36"/>
  <c r="E4" i="36"/>
  <c r="E5" i="36"/>
  <c r="E6" i="36"/>
  <c r="E7" i="36"/>
  <c r="E8" i="36"/>
  <c r="E9" i="36"/>
  <c r="E10" i="36"/>
  <c r="E11" i="36"/>
  <c r="E12" i="36"/>
  <c r="E20" i="35" l="1"/>
  <c r="E21" i="35"/>
  <c r="E2" i="35"/>
  <c r="E3" i="35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" i="34" l="1"/>
  <c r="E3" i="34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" i="33" l="1"/>
  <c r="E3" i="33"/>
  <c r="E4" i="33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" i="32" l="1"/>
  <c r="E3" i="32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" i="31" l="1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" i="30" l="1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2" i="29" l="1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2" i="28" l="1"/>
  <c r="E3" i="28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2" i="27" l="1"/>
  <c r="E3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2" i="26" l="1"/>
  <c r="E3" i="26"/>
  <c r="E4" i="26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32" i="25"/>
  <c r="E33" i="25"/>
  <c r="E34" i="25"/>
  <c r="E2" i="25"/>
  <c r="E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2" i="24" l="1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2" i="23" l="1"/>
  <c r="E3" i="23" l="1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39" i="21"/>
  <c r="E40" i="21"/>
  <c r="E2" i="21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2" i="20" l="1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2" i="19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" i="18" l="1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2" i="17" l="1"/>
  <c r="E3" i="17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2" i="16" l="1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2" i="15" l="1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2" i="14" l="1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" i="12" l="1"/>
  <c r="E3" i="12"/>
  <c r="E4" i="12"/>
  <c r="E5" i="12"/>
  <c r="E6" i="12"/>
  <c r="E7" i="12"/>
  <c r="E8" i="12"/>
  <c r="E9" i="12"/>
  <c r="E2" i="11" l="1"/>
  <c r="E3" i="11"/>
  <c r="E4" i="11"/>
  <c r="E5" i="11"/>
  <c r="E6" i="11"/>
  <c r="E7" i="11"/>
  <c r="E8" i="11"/>
  <c r="E9" i="11"/>
  <c r="E10" i="11"/>
  <c r="E2" i="10" l="1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2" i="9" l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" i="8" l="1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2" i="7" l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2" i="6" l="1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2" i="5" l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2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7" i="2"/>
  <c r="F88" i="2"/>
  <c r="F89" i="2"/>
  <c r="F91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B24" i="2"/>
  <c r="B25" i="2" s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7" i="2"/>
  <c r="E88" i="2"/>
  <c r="E89" i="2"/>
  <c r="E91" i="2"/>
  <c r="E93" i="2"/>
  <c r="E94" i="2"/>
  <c r="E96" i="2"/>
  <c r="E97" i="2"/>
  <c r="E98" i="2"/>
  <c r="E99" i="2"/>
  <c r="E100" i="2"/>
  <c r="E101" i="2"/>
  <c r="E102" i="2"/>
  <c r="E103" i="2"/>
  <c r="E104" i="2"/>
  <c r="E105" i="2"/>
  <c r="E106" i="2"/>
  <c r="C108" i="2"/>
  <c r="B18" i="2"/>
  <c r="B13" i="2" s="1"/>
  <c r="B8" i="2" s="1"/>
  <c r="B3" i="2" s="1"/>
  <c r="B22" i="2"/>
  <c r="B21" i="2" s="1"/>
  <c r="B28" i="2"/>
  <c r="B33" i="2" s="1"/>
  <c r="B38" i="2" s="1"/>
  <c r="B43" i="2" s="1"/>
  <c r="B48" i="2" s="1"/>
  <c r="B53" i="2" s="1"/>
  <c r="B58" i="2" s="1"/>
  <c r="B63" i="2" s="1"/>
  <c r="B68" i="2" s="1"/>
  <c r="B73" i="2" s="1"/>
  <c r="B78" i="2" s="1"/>
  <c r="B83" i="2" s="1"/>
  <c r="B88" i="2" s="1"/>
  <c r="B93" i="2" s="1"/>
  <c r="B98" i="2" s="1"/>
  <c r="B103" i="2" s="1"/>
  <c r="G108" i="2"/>
  <c r="H108" i="2" s="1"/>
  <c r="B29" i="2" l="1"/>
  <c r="B34" i="2" s="1"/>
  <c r="B39" i="2" s="1"/>
  <c r="B44" i="2" s="1"/>
  <c r="B49" i="2" s="1"/>
  <c r="B54" i="2" s="1"/>
  <c r="B59" i="2" s="1"/>
  <c r="B64" i="2" s="1"/>
  <c r="B69" i="2" s="1"/>
  <c r="B74" i="2" s="1"/>
  <c r="B79" i="2" s="1"/>
  <c r="B84" i="2" s="1"/>
  <c r="B89" i="2" s="1"/>
  <c r="B94" i="2" s="1"/>
  <c r="B99" i="2" s="1"/>
  <c r="B104" i="2" s="1"/>
  <c r="B26" i="2"/>
  <c r="B31" i="2" s="1"/>
  <c r="B36" i="2" s="1"/>
  <c r="B41" i="2" s="1"/>
  <c r="B46" i="2" s="1"/>
  <c r="B51" i="2" s="1"/>
  <c r="B56" i="2" s="1"/>
  <c r="B61" i="2" s="1"/>
  <c r="B66" i="2" s="1"/>
  <c r="B71" i="2" s="1"/>
  <c r="B76" i="2" s="1"/>
  <c r="B81" i="2" s="1"/>
  <c r="B86" i="2" s="1"/>
  <c r="B91" i="2" s="1"/>
  <c r="B96" i="2" s="1"/>
  <c r="B101" i="2" s="1"/>
  <c r="B106" i="2" s="1"/>
  <c r="B30" i="2"/>
  <c r="B35" i="2" s="1"/>
  <c r="B40" i="2" s="1"/>
  <c r="B45" i="2" s="1"/>
  <c r="B50" i="2" s="1"/>
  <c r="B55" i="2" s="1"/>
  <c r="B60" i="2" s="1"/>
  <c r="B65" i="2" s="1"/>
  <c r="B70" i="2" s="1"/>
  <c r="B75" i="2" s="1"/>
  <c r="B80" i="2" s="1"/>
  <c r="B85" i="2" s="1"/>
  <c r="B90" i="2" s="1"/>
  <c r="B95" i="2" s="1"/>
  <c r="B100" i="2" s="1"/>
  <c r="B105" i="2" s="1"/>
  <c r="E108" i="2"/>
  <c r="B17" i="2"/>
  <c r="B12" i="2" s="1"/>
  <c r="B7" i="2" s="1"/>
  <c r="B20" i="2"/>
  <c r="B16" i="2"/>
  <c r="B11" i="2" s="1"/>
  <c r="B6" i="2" s="1"/>
  <c r="B27" i="2" l="1"/>
  <c r="B32" i="2" s="1"/>
  <c r="B37" i="2" s="1"/>
  <c r="B42" i="2" s="1"/>
  <c r="B47" i="2" s="1"/>
  <c r="B52" i="2" s="1"/>
  <c r="B57" i="2" s="1"/>
  <c r="B62" i="2" s="1"/>
  <c r="B67" i="2" s="1"/>
  <c r="B72" i="2" s="1"/>
  <c r="B77" i="2" s="1"/>
  <c r="B82" i="2" s="1"/>
  <c r="B87" i="2" s="1"/>
  <c r="B92" i="2" s="1"/>
  <c r="B97" i="2" s="1"/>
  <c r="B102" i="2" s="1"/>
  <c r="D108" i="2"/>
  <c r="B19" i="2"/>
  <c r="B14" i="2" s="1"/>
  <c r="B9" i="2" s="1"/>
  <c r="B4" i="2" s="1"/>
  <c r="B15" i="2"/>
  <c r="B10" i="2" s="1"/>
  <c r="B5" i="2" s="1"/>
</calcChain>
</file>

<file path=xl/sharedStrings.xml><?xml version="1.0" encoding="utf-8"?>
<sst xmlns="http://schemas.openxmlformats.org/spreadsheetml/2006/main" count="3821" uniqueCount="1379">
  <si>
    <t>Total</t>
  </si>
  <si>
    <t>Date</t>
  </si>
  <si>
    <t>Price
(DKK)</t>
  </si>
  <si>
    <t>Shares
purchased
(#)</t>
  </si>
  <si>
    <t>Gross
value
(DKK)</t>
  </si>
  <si>
    <t>Market
volume
(#)</t>
  </si>
  <si>
    <t>VWAP
(DKK)</t>
  </si>
  <si>
    <t>Daily
maximum
(#)</t>
  </si>
  <si>
    <t>Purchases</t>
  </si>
  <si>
    <t>Volume</t>
  </si>
  <si>
    <t>Price</t>
  </si>
  <si>
    <t>Venue</t>
  </si>
  <si>
    <t>Time - GMT</t>
  </si>
  <si>
    <t>Time - CET</t>
  </si>
  <si>
    <t>XCSE</t>
  </si>
  <si>
    <t xml:space="preserve">20250304 08:07:56.391000 +0000 </t>
  </si>
  <si>
    <t xml:space="preserve">20250304 08:25:56.555000 +0000 </t>
  </si>
  <si>
    <t xml:space="preserve">20250304 08:49:55.917000 +0000 </t>
  </si>
  <si>
    <t xml:space="preserve">20250304 09:24:23.266000 +0000 </t>
  </si>
  <si>
    <t xml:space="preserve">20250304 09:36:48.952000 +0000 </t>
  </si>
  <si>
    <t xml:space="preserve">20250304 09:51:29.580000 +0000 </t>
  </si>
  <si>
    <t xml:space="preserve">20250304 09:52:44.782000 +0000 </t>
  </si>
  <si>
    <t xml:space="preserve">20250304 10:05:51.433000 +0000 </t>
  </si>
  <si>
    <t xml:space="preserve">20250304 10:37:32.175000 +0000 </t>
  </si>
  <si>
    <t xml:space="preserve">20250304 11:05:45.747000 +0000 </t>
  </si>
  <si>
    <t xml:space="preserve">20250304 11:06:45.032000 +0000 </t>
  </si>
  <si>
    <t xml:space="preserve">20250304 11:42:10.630399 +0000 </t>
  </si>
  <si>
    <t xml:space="preserve">20250304 11:43:29.458737 +0000 </t>
  </si>
  <si>
    <t xml:space="preserve">20250304 11:44:52.984000 +0000 </t>
  </si>
  <si>
    <t xml:space="preserve">20250304 11:55:07.274000 +0000 </t>
  </si>
  <si>
    <t xml:space="preserve">20250304 11:55:07.274977 +0000 </t>
  </si>
  <si>
    <t xml:space="preserve">20250304 11:55:07.275000 +0000 </t>
  </si>
  <si>
    <t xml:space="preserve">20250304 12:07:27.373000 +0000 </t>
  </si>
  <si>
    <t xml:space="preserve">20250304 12:20:05.518000 +0000 </t>
  </si>
  <si>
    <t xml:space="preserve">20250304 12:45:31.427000 +0000 </t>
  </si>
  <si>
    <t xml:space="preserve">20250304 12:57:07.729000 +0000 </t>
  </si>
  <si>
    <t xml:space="preserve">20250304 12:57:07.958000 +0000 </t>
  </si>
  <si>
    <t xml:space="preserve">20250304 13:12:42.991000 +0000 </t>
  </si>
  <si>
    <t xml:space="preserve">20250304 13:16:36.748000 +0000 </t>
  </si>
  <si>
    <t xml:space="preserve">20250304 13:35:41.825000 +0000 </t>
  </si>
  <si>
    <t xml:space="preserve">20250304 13:45:18.896000 +0000 </t>
  </si>
  <si>
    <t xml:space="preserve">20250304 13:53:30.758000 +0000 </t>
  </si>
  <si>
    <t xml:space="preserve">20250304 13:53:42.918000 +0000 </t>
  </si>
  <si>
    <t xml:space="preserve">20250304 13:53:42.941000 +0000 </t>
  </si>
  <si>
    <t xml:space="preserve">20250304 14:13:36.373000 +0000 </t>
  </si>
  <si>
    <t xml:space="preserve">20250304 14:49:03.662000 +0000 </t>
  </si>
  <si>
    <t xml:space="preserve">20250304 14:49:03.685000 +0000 </t>
  </si>
  <si>
    <t xml:space="preserve">20250304 15:07:37.788000 +0000 </t>
  </si>
  <si>
    <t xml:space="preserve">20250304 15:22:19.942000 +0000 </t>
  </si>
  <si>
    <t xml:space="preserve">20250304 15:22:19.949000 +0000 </t>
  </si>
  <si>
    <t xml:space="preserve">20250304 15:32:36.750000 +0000 </t>
  </si>
  <si>
    <t xml:space="preserve">20250304 15:33:30.015000 +0000 </t>
  </si>
  <si>
    <t xml:space="preserve">20250304 15:35:14.014000 +0000 </t>
  </si>
  <si>
    <t xml:space="preserve">20250305 08:24:32.966000 +0000 </t>
  </si>
  <si>
    <t xml:space="preserve">20250305 08:42:19.530000 +0000 </t>
  </si>
  <si>
    <t xml:space="preserve">20250305 09:01:52.239000 +0000 </t>
  </si>
  <si>
    <t xml:space="preserve">20250305 09:06:52.187000 +0000 </t>
  </si>
  <si>
    <t xml:space="preserve">20250305 09:57:27.529000 +0000 </t>
  </si>
  <si>
    <t xml:space="preserve">20250305 11:07:43.017000 +0000 </t>
  </si>
  <si>
    <t xml:space="preserve">20250305 13:41:46.716000 +0000 </t>
  </si>
  <si>
    <t xml:space="preserve">20250305 14:18:08.003000 +0000 </t>
  </si>
  <si>
    <t xml:space="preserve">20250305 14:18:08.040000 +0000 </t>
  </si>
  <si>
    <t xml:space="preserve">20250305 14:59:52.821000 +0000 </t>
  </si>
  <si>
    <t xml:space="preserve">20250305 15:04:42.662000 +0000 </t>
  </si>
  <si>
    <t xml:space="preserve">20250305 15:12:24.023000 +0000 </t>
  </si>
  <si>
    <t xml:space="preserve">20250305 15:28:07.530000 +0000 </t>
  </si>
  <si>
    <t xml:space="preserve">20250305 15:53:27.340041 +0000 </t>
  </si>
  <si>
    <t xml:space="preserve">20250306 08:08:35.652000 +0000 </t>
  </si>
  <si>
    <t xml:space="preserve">20250306 08:28:17.030000 +0000 </t>
  </si>
  <si>
    <t xml:space="preserve">20250306 08:34:49.684000 +0000 </t>
  </si>
  <si>
    <t xml:space="preserve">20250306 09:05:03.082000 +0000 </t>
  </si>
  <si>
    <t xml:space="preserve">20250306 09:28:42.311000 +0000 </t>
  </si>
  <si>
    <t xml:space="preserve">20250306 10:27:46.146000 +0000 </t>
  </si>
  <si>
    <t xml:space="preserve">20250306 10:28:23.954000 +0000 </t>
  </si>
  <si>
    <t xml:space="preserve">20250306 10:43:55.832000 +0000 </t>
  </si>
  <si>
    <t xml:space="preserve">20250306 11:46:53.951000 +0000 </t>
  </si>
  <si>
    <t xml:space="preserve">20250306 13:14:25.792894 +0000 </t>
  </si>
  <si>
    <t xml:space="preserve">20250306 13:15:52.758000 +0000 </t>
  </si>
  <si>
    <t xml:space="preserve">20250306 13:20:21.338000 +0000 </t>
  </si>
  <si>
    <t xml:space="preserve">20250306 13:53:12.844000 +0000 </t>
  </si>
  <si>
    <t xml:space="preserve">20250306 13:53:16.229717 +0000 </t>
  </si>
  <si>
    <t xml:space="preserve">20250306 13:53:16.229743 +0000 </t>
  </si>
  <si>
    <t xml:space="preserve">20250306 14:00:28.276060 +0000 </t>
  </si>
  <si>
    <t xml:space="preserve">20250306 14:16:31.339000 +0000 </t>
  </si>
  <si>
    <t xml:space="preserve">20250306 14:20:00.763000 +0000 </t>
  </si>
  <si>
    <t xml:space="preserve">20250306 14:56:03.845656 +0000 </t>
  </si>
  <si>
    <t xml:space="preserve">20250306 15:07:36.941604 +0000 </t>
  </si>
  <si>
    <t xml:space="preserve">20250306 15:07:58.508334 +0000 </t>
  </si>
  <si>
    <t xml:space="preserve">20250306 15:19:52.190618 +0000 </t>
  </si>
  <si>
    <t xml:space="preserve">20250306 15:19:56.298852 +0000 </t>
  </si>
  <si>
    <t xml:space="preserve">20250306 15:46:51.917176 +0000 </t>
  </si>
  <si>
    <t xml:space="preserve">20250306 15:46:51.917628 +0000 </t>
  </si>
  <si>
    <t xml:space="preserve">20250306 15:54:16.604115 +0000 </t>
  </si>
  <si>
    <t xml:space="preserve">20250307 08:37:32.098000 +0000 </t>
  </si>
  <si>
    <t xml:space="preserve">20250307 08:37:32.099000 +0000 </t>
  </si>
  <si>
    <t xml:space="preserve">20250307 08:46:00.969000 +0000 </t>
  </si>
  <si>
    <t xml:space="preserve">20250307 11:26:29.346000 +0000 </t>
  </si>
  <si>
    <t xml:space="preserve">20250307 11:26:29.359000 +0000 </t>
  </si>
  <si>
    <t xml:space="preserve">20250307 11:30:52.777000 +0000 </t>
  </si>
  <si>
    <t xml:space="preserve">20250307 13:21:30.744000 +0000 </t>
  </si>
  <si>
    <t xml:space="preserve">20250307 13:21:30.747000 +0000 </t>
  </si>
  <si>
    <t xml:space="preserve">20250307 14:10:28.522929 +0000 </t>
  </si>
  <si>
    <t xml:space="preserve">20250307 14:10:38.037000 +0000 </t>
  </si>
  <si>
    <t xml:space="preserve">20250307 14:17:56.056000 +0000 </t>
  </si>
  <si>
    <t xml:space="preserve">20250307 15:40:32.700063 +0000 </t>
  </si>
  <si>
    <t xml:space="preserve">20250310 08:20:50.751000 +0000 </t>
  </si>
  <si>
    <t xml:space="preserve">20250310 08:54:53.772000 +0000 </t>
  </si>
  <si>
    <t xml:space="preserve">20250310 09:16:55.426000 +0000 </t>
  </si>
  <si>
    <t xml:space="preserve">20250310 10:04:15.430000 +0000 </t>
  </si>
  <si>
    <t xml:space="preserve">20250310 10:46:22.638000 +0000 </t>
  </si>
  <si>
    <t xml:space="preserve">20250310 11:17:38.943000 +0000 </t>
  </si>
  <si>
    <t xml:space="preserve">20250310 12:04:53.020000 +0000 </t>
  </si>
  <si>
    <t xml:space="preserve">20250310 12:54:28.408000 +0000 </t>
  </si>
  <si>
    <t xml:space="preserve">20250310 12:55:56.090000 +0000 </t>
  </si>
  <si>
    <t xml:space="preserve">20250310 12:56:36.669000 +0000 </t>
  </si>
  <si>
    <t xml:space="preserve">20250310 12:59:58.144000 +0000 </t>
  </si>
  <si>
    <t xml:space="preserve">20250310 13:08:11.366000 +0000 </t>
  </si>
  <si>
    <t xml:space="preserve">20250310 13:51:00.427000 +0000 </t>
  </si>
  <si>
    <t xml:space="preserve">20250310 14:03:04.426000 +0000 </t>
  </si>
  <si>
    <t xml:space="preserve">20250310 14:26:33.903000 +0000 </t>
  </si>
  <si>
    <t xml:space="preserve">20250310 14:37:53.616000 +0000 </t>
  </si>
  <si>
    <t xml:space="preserve">20250310 14:59:39.091000 +0000 </t>
  </si>
  <si>
    <t xml:space="preserve">20250311 08:11:18.101000 +0000 </t>
  </si>
  <si>
    <t xml:space="preserve">20250311 09:14:32.369000 +0000 </t>
  </si>
  <si>
    <t xml:space="preserve">20250311 09:15:27.945000 +0000 </t>
  </si>
  <si>
    <t xml:space="preserve">20250311 11:07:04.148000 +0000 </t>
  </si>
  <si>
    <t xml:space="preserve">20250311 11:36:32.308000 +0000 </t>
  </si>
  <si>
    <t xml:space="preserve">20250311 12:00:37.839000 +0000 </t>
  </si>
  <si>
    <t xml:space="preserve">20250311 12:02:28.671000 +0000 </t>
  </si>
  <si>
    <t xml:space="preserve">20250311 13:03:44.513000 +0000 </t>
  </si>
  <si>
    <t xml:space="preserve">20250311 13:04:11.283363 +0000 </t>
  </si>
  <si>
    <t xml:space="preserve">20250311 13:04:11.283416 +0000 </t>
  </si>
  <si>
    <t xml:space="preserve">20250311 13:04:11.283444 +0000 </t>
  </si>
  <si>
    <t xml:space="preserve">20250311 14:02:14.814000 +0000 </t>
  </si>
  <si>
    <t xml:space="preserve">20250311 14:33:55.292000 +0000 </t>
  </si>
  <si>
    <t xml:space="preserve">20250311 14:53:52.818000 +0000 </t>
  </si>
  <si>
    <t xml:space="preserve">20250311 14:56:39.307000 +0000 </t>
  </si>
  <si>
    <t xml:space="preserve">20250311 15:04:43.817000 +0000 </t>
  </si>
  <si>
    <t xml:space="preserve">20250311 15:07:08.917000 +0000 </t>
  </si>
  <si>
    <t xml:space="preserve">20250311 15:14:12.404000 +0000 </t>
  </si>
  <si>
    <t xml:space="preserve">20250311 15:15:52.822000 +0000 </t>
  </si>
  <si>
    <t xml:space="preserve">20250311 15:16:12.807000 +0000 </t>
  </si>
  <si>
    <t xml:space="preserve">20250311 15:30:27.356000 +0000 </t>
  </si>
  <si>
    <t xml:space="preserve">20250311 15:39:50.820000 +0000 </t>
  </si>
  <si>
    <t xml:space="preserve">20250312 08:04:54.907000 +0000 </t>
  </si>
  <si>
    <t xml:space="preserve">20250312 08:20:30.138000 +0000 </t>
  </si>
  <si>
    <t xml:space="preserve">20250312 08:57:24.117000 +0000 </t>
  </si>
  <si>
    <t xml:space="preserve">20250312 09:13:03.679000 +0000 </t>
  </si>
  <si>
    <t xml:space="preserve">20250312 09:57:50.292000 +0000 </t>
  </si>
  <si>
    <t xml:space="preserve">20250312 10:34:19.966000 +0000 </t>
  </si>
  <si>
    <t xml:space="preserve">20250312 10:37:53.921130 +0000 </t>
  </si>
  <si>
    <t xml:space="preserve">20250312 12:03:58.967000 +0000 </t>
  </si>
  <si>
    <t xml:space="preserve">20250312 12:06:06.567000 +0000 </t>
  </si>
  <si>
    <t xml:space="preserve">20250312 12:21:01.162523 +0000 </t>
  </si>
  <si>
    <t xml:space="preserve">20250312 12:39:35.385000 +0000 </t>
  </si>
  <si>
    <t xml:space="preserve">20250312 12:44:37.623706 +0000 </t>
  </si>
  <si>
    <t xml:space="preserve">20250312 13:41:16.539206 +0000 </t>
  </si>
  <si>
    <t xml:space="preserve">20250313 08:10:09.386000 +0000 </t>
  </si>
  <si>
    <t xml:space="preserve">20250313 08:20:25.067369 +0000 </t>
  </si>
  <si>
    <t xml:space="preserve">20250313 08:23:14.160959 +0000 </t>
  </si>
  <si>
    <t xml:space="preserve">20250313 08:45:01.414098 +0000 </t>
  </si>
  <si>
    <t xml:space="preserve">20250313 09:49:42.354576 +0000 </t>
  </si>
  <si>
    <t xml:space="preserve">20250313 12:07:03.068617 +0000 </t>
  </si>
  <si>
    <t xml:space="preserve">20250313 12:15:03.202033 +0000 </t>
  </si>
  <si>
    <t xml:space="preserve">20250313 13:34:49.035017 +0000 </t>
  </si>
  <si>
    <t xml:space="preserve">20250314 08:33:58.181000 +0000 </t>
  </si>
  <si>
    <t xml:space="preserve">20250314 09:11:45.479776 +0000 </t>
  </si>
  <si>
    <t xml:space="preserve">20250314 09:21:56.713927 +0000 </t>
  </si>
  <si>
    <t xml:space="preserve">20250314 10:25:25.127453 +0000 </t>
  </si>
  <si>
    <t xml:space="preserve">20250314 12:08:25.100161 +0000 </t>
  </si>
  <si>
    <t xml:space="preserve">20250314 13:05:36.162332 +0000 </t>
  </si>
  <si>
    <t xml:space="preserve">20250314 13:17:09.353029 +0000 </t>
  </si>
  <si>
    <t xml:space="preserve">20250314 13:46:10.182006 +0000 </t>
  </si>
  <si>
    <t xml:space="preserve">20250317 08:27:39.288000 +0000 </t>
  </si>
  <si>
    <t xml:space="preserve">20250317 08:29:21.151000 +0000 </t>
  </si>
  <si>
    <t xml:space="preserve">20250317 08:43:47.998000 +0000 </t>
  </si>
  <si>
    <t xml:space="preserve">20250317 09:14:55.921000 +0000 </t>
  </si>
  <si>
    <t xml:space="preserve">20250317 09:37:07.387000 +0000 </t>
  </si>
  <si>
    <t xml:space="preserve">20250317 10:05:07.919000 +0000 </t>
  </si>
  <si>
    <t xml:space="preserve">20250317 10:08:34.759000 +0000 </t>
  </si>
  <si>
    <t xml:space="preserve">20250317 10:36:10.919000 +0000 </t>
  </si>
  <si>
    <t xml:space="preserve">20250317 11:01:41.922000 +0000 </t>
  </si>
  <si>
    <t xml:space="preserve">20250317 11:32:47.920000 +0000 </t>
  </si>
  <si>
    <t xml:space="preserve">20250317 12:06:53.881000 +0000 </t>
  </si>
  <si>
    <t xml:space="preserve">20250317 12:34:54.923000 +0000 </t>
  </si>
  <si>
    <t xml:space="preserve">20250317 12:35:58.159000 +0000 </t>
  </si>
  <si>
    <t xml:space="preserve">20250317 13:23:00.919000 +0000 </t>
  </si>
  <si>
    <t xml:space="preserve">20250317 13:57:16.920000 +0000 </t>
  </si>
  <si>
    <t xml:space="preserve">20250317 13:57:41.345000 +0000 </t>
  </si>
  <si>
    <t xml:space="preserve">20250317 13:58:18.919000 +0000 </t>
  </si>
  <si>
    <t xml:space="preserve">20250317 13:59:02.510356 +0000 </t>
  </si>
  <si>
    <t xml:space="preserve">20250317 13:59:02.544897 +0000 </t>
  </si>
  <si>
    <t xml:space="preserve">20250317 14:06:36.731044 +0000 </t>
  </si>
  <si>
    <t xml:space="preserve">20250318 08:13:16.964000 +0000 </t>
  </si>
  <si>
    <t xml:space="preserve">20250318 08:34:42.646000 +0000 </t>
  </si>
  <si>
    <t xml:space="preserve">20250318 08:51:13.962000 +0000 </t>
  </si>
  <si>
    <t xml:space="preserve">20250318 09:09:38.456000 +0000 </t>
  </si>
  <si>
    <t xml:space="preserve">20250318 09:15:21.185000 +0000 </t>
  </si>
  <si>
    <t xml:space="preserve">20250318 09:34:53.540000 +0000 </t>
  </si>
  <si>
    <t xml:space="preserve">20250318 09:36:58.638000 +0000 </t>
  </si>
  <si>
    <t xml:space="preserve">20250318 10:16:45.632000 +0000 </t>
  </si>
  <si>
    <t xml:space="preserve">20250318 10:32:46.318000 +0000 </t>
  </si>
  <si>
    <t xml:space="preserve">20250318 10:49:29.660000 +0000 </t>
  </si>
  <si>
    <t xml:space="preserve">20250318 11:02:22.423000 +0000 </t>
  </si>
  <si>
    <t xml:space="preserve">20250318 11:20:02.034000 +0000 </t>
  </si>
  <si>
    <t xml:space="preserve">20250318 11:23:23.917000 +0000 </t>
  </si>
  <si>
    <t xml:space="preserve">20250318 12:50:42.363000 +0000 </t>
  </si>
  <si>
    <t xml:space="preserve">20250318 13:10:42.297000 +0000 </t>
  </si>
  <si>
    <t xml:space="preserve">20250318 13:21:39.906000 +0000 </t>
  </si>
  <si>
    <t xml:space="preserve">20250318 13:25:34.062000 +0000 </t>
  </si>
  <si>
    <t xml:space="preserve">20250318 13:48:46.686000 +0000 </t>
  </si>
  <si>
    <t xml:space="preserve">20250318 14:00:05.467000 +0000 </t>
  </si>
  <si>
    <t xml:space="preserve">20250318 14:32:06.248000 +0000 </t>
  </si>
  <si>
    <t xml:space="preserve">20250318 14:42:14.962000 +0000 </t>
  </si>
  <si>
    <t xml:space="preserve">20250318 14:55:10.346000 +0000 </t>
  </si>
  <si>
    <t xml:space="preserve">20250318 15:39:58.667456 +0000 </t>
  </si>
  <si>
    <t xml:space="preserve">20250319 08:29:17.178000 +0000 </t>
  </si>
  <si>
    <t xml:space="preserve">20250319 08:35:02.118000 +0000 </t>
  </si>
  <si>
    <t xml:space="preserve">20250319 08:43:16.566000 +0000 </t>
  </si>
  <si>
    <t xml:space="preserve">20250319 08:54:45.437000 +0000 </t>
  </si>
  <si>
    <t xml:space="preserve">20250319 09:06:28.226000 +0000 </t>
  </si>
  <si>
    <t xml:space="preserve">20250319 09:08:34.800000 +0000 </t>
  </si>
  <si>
    <t xml:space="preserve">20250319 09:25:03.937000 +0000 </t>
  </si>
  <si>
    <t xml:space="preserve">20250319 09:42:49.836000 +0000 </t>
  </si>
  <si>
    <t xml:space="preserve">20250319 09:57:35.895000 +0000 </t>
  </si>
  <si>
    <t xml:space="preserve">20250319 10:13:52.522000 +0000 </t>
  </si>
  <si>
    <t xml:space="preserve">20250319 10:16:58.197000 +0000 </t>
  </si>
  <si>
    <t xml:space="preserve">20250319 11:39:30.281000 +0000 </t>
  </si>
  <si>
    <t xml:space="preserve">20250319 11:54:23.750000 +0000 </t>
  </si>
  <si>
    <t xml:space="preserve">20250319 12:26:25.715000 +0000 </t>
  </si>
  <si>
    <t xml:space="preserve">20250319 12:39:21.506000 +0000 </t>
  </si>
  <si>
    <t xml:space="preserve">20250319 12:40:08.957000 +0000 </t>
  </si>
  <si>
    <t xml:space="preserve">20250319 13:09:13.723000 +0000 </t>
  </si>
  <si>
    <t xml:space="preserve">20250319 13:50:00.853000 +0000 </t>
  </si>
  <si>
    <t xml:space="preserve">20250319 13:55:32.407000 +0000 </t>
  </si>
  <si>
    <t xml:space="preserve">20250319 14:35:47.437000 +0000 </t>
  </si>
  <si>
    <t xml:space="preserve">20250319 14:47:49.438000 +0000 </t>
  </si>
  <si>
    <t xml:space="preserve">20250319 14:56:48.438000 +0000 </t>
  </si>
  <si>
    <t xml:space="preserve">20250319 15:01:58.437000 +0000 </t>
  </si>
  <si>
    <t xml:space="preserve">20250319 15:06:08.400113 +0000 </t>
  </si>
  <si>
    <t xml:space="preserve">20250319 15:06:47.218001 +0000 </t>
  </si>
  <si>
    <t xml:space="preserve">20250320 08:05:13.266000 +0000 </t>
  </si>
  <si>
    <t xml:space="preserve">20250320 08:10:15.168000 +0000 </t>
  </si>
  <si>
    <t xml:space="preserve">20250320 08:25:50.388000 +0000 </t>
  </si>
  <si>
    <t xml:space="preserve">20250320 08:27:46.320000 +0000 </t>
  </si>
  <si>
    <t xml:space="preserve">20250320 08:42:14.934000 +0000 </t>
  </si>
  <si>
    <t xml:space="preserve">20250320 08:49:57.166000 +0000 </t>
  </si>
  <si>
    <t xml:space="preserve">20250320 09:12:25.429000 +0000 </t>
  </si>
  <si>
    <t xml:space="preserve">20250320 09:48:36.486000 +0000 </t>
  </si>
  <si>
    <t xml:space="preserve">20250320 09:51:49.990000 +0000 </t>
  </si>
  <si>
    <t xml:space="preserve">20250320 10:15:24.503000 +0000 </t>
  </si>
  <si>
    <t xml:space="preserve">20250320 10:19:34.198000 +0000 </t>
  </si>
  <si>
    <t xml:space="preserve">20250320 10:23:28.909000 +0000 </t>
  </si>
  <si>
    <t xml:space="preserve">20250320 10:49:49.606000 +0000 </t>
  </si>
  <si>
    <t xml:space="preserve">20250320 11:17:34.905000 +0000 </t>
  </si>
  <si>
    <t xml:space="preserve">20250320 11:23:23.132000 +0000 </t>
  </si>
  <si>
    <t xml:space="preserve">20250320 11:24:24.980000 +0000 </t>
  </si>
  <si>
    <t xml:space="preserve">20250320 11:32:20.747000 +0000 </t>
  </si>
  <si>
    <t xml:space="preserve">20250320 12:38:51.591000 +0000 </t>
  </si>
  <si>
    <t xml:space="preserve">20250320 12:43:22.546000 +0000 </t>
  </si>
  <si>
    <t xml:space="preserve">20250320 14:03:28.700000 +0000 </t>
  </si>
  <si>
    <t xml:space="preserve">20250320 14:04:40.811000 +0000 </t>
  </si>
  <si>
    <t xml:space="preserve">20250320 14:36:55.085000 +0000 </t>
  </si>
  <si>
    <t xml:space="preserve">20250320 14:45:12.506000 +0000 </t>
  </si>
  <si>
    <t xml:space="preserve">20250320 14:45:24.546000 +0000 </t>
  </si>
  <si>
    <t xml:space="preserve">20250320 14:47:56.342000 +0000 </t>
  </si>
  <si>
    <t xml:space="preserve">20250320 15:11:22.904000 +0000 </t>
  </si>
  <si>
    <t xml:space="preserve">20250320 15:15:15.278000 +0000 </t>
  </si>
  <si>
    <t xml:space="preserve">20250320 15:22:11.906000 +0000 </t>
  </si>
  <si>
    <t xml:space="preserve">20250320 15:29:21.921000 +0000 </t>
  </si>
  <si>
    <t xml:space="preserve">20250320 15:36:52.533000 +0000 </t>
  </si>
  <si>
    <t xml:space="preserve">20250320 15:39:50.231000 +0000 </t>
  </si>
  <si>
    <t xml:space="preserve">20250321 08:15:46.052000 +0000 </t>
  </si>
  <si>
    <t xml:space="preserve">20250321 08:20:23.249000 +0000 </t>
  </si>
  <si>
    <t xml:space="preserve">20250321 08:33:25.520000 +0000 </t>
  </si>
  <si>
    <t xml:space="preserve">20250321 08:37:09.478000 +0000 </t>
  </si>
  <si>
    <t xml:space="preserve">20250321 08:37:28.829000 +0000 </t>
  </si>
  <si>
    <t xml:space="preserve">20250321 09:18:27.294000 +0000 </t>
  </si>
  <si>
    <t xml:space="preserve">20250321 09:21:08.537000 +0000 </t>
  </si>
  <si>
    <t xml:space="preserve">20250321 10:38:05.157000 +0000 </t>
  </si>
  <si>
    <t xml:space="preserve">20250321 10:59:31.778876 +0000 </t>
  </si>
  <si>
    <t xml:space="preserve">20250321 11:02:15.664000 +0000 </t>
  </si>
  <si>
    <t xml:space="preserve">20250321 11:42:48.183000 +0000 </t>
  </si>
  <si>
    <t xml:space="preserve">20250321 12:21:28.665000 +0000 </t>
  </si>
  <si>
    <t xml:space="preserve">20250321 12:38:26.665000 +0000 </t>
  </si>
  <si>
    <t xml:space="preserve">20250321 13:20:59.209000 +0000 </t>
  </si>
  <si>
    <t xml:space="preserve">20250321 13:42:20.995000 +0000 </t>
  </si>
  <si>
    <t xml:space="preserve">20250321 13:50:39.189000 +0000 </t>
  </si>
  <si>
    <t xml:space="preserve">20250321 14:24:43.665000 +0000 </t>
  </si>
  <si>
    <t xml:space="preserve">20250321 14:41:57.551000 +0000 </t>
  </si>
  <si>
    <t xml:space="preserve">20250321 14:41:58.182000 +0000 </t>
  </si>
  <si>
    <t xml:space="preserve">20250321 14:56:22.666000 +0000 </t>
  </si>
  <si>
    <t xml:space="preserve">20250321 15:08:19.664000 +0000 </t>
  </si>
  <si>
    <t xml:space="preserve">20250321 15:18:54.664000 +0000 </t>
  </si>
  <si>
    <t xml:space="preserve">20250321 15:19:02.722000 +0000 </t>
  </si>
  <si>
    <t xml:space="preserve">20250321 15:43:06.356087 +0000 </t>
  </si>
  <si>
    <t xml:space="preserve">20250321 15:43:06.356168 +0000 </t>
  </si>
  <si>
    <t xml:space="preserve">20250321 15:49:14.952134 +0000 </t>
  </si>
  <si>
    <t xml:space="preserve">20250324 08:12:40.214000 +0000 </t>
  </si>
  <si>
    <t xml:space="preserve">20250324 08:28:28.817000 +0000 </t>
  </si>
  <si>
    <t xml:space="preserve">20250324 08:35:34.749000 +0000 </t>
  </si>
  <si>
    <t xml:space="preserve">20250324 09:09:04.948000 +0000 </t>
  </si>
  <si>
    <t xml:space="preserve">20250324 09:09:05.080000 +0000 </t>
  </si>
  <si>
    <t xml:space="preserve">20250324 09:47:27.378000 +0000 </t>
  </si>
  <si>
    <t xml:space="preserve">20250324 10:09:40.489000 +0000 </t>
  </si>
  <si>
    <t xml:space="preserve">20250324 10:15:39.955000 +0000 </t>
  </si>
  <si>
    <t xml:space="preserve">20250324 12:18:52.284000 +0000 </t>
  </si>
  <si>
    <t xml:space="preserve">20250324 13:04:32.815000 +0000 </t>
  </si>
  <si>
    <t xml:space="preserve">20250324 13:09:46.167000 +0000 </t>
  </si>
  <si>
    <t xml:space="preserve">20250324 13:13:19.548000 +0000 </t>
  </si>
  <si>
    <t xml:space="preserve">20250324 13:39:23.822000 +0000 </t>
  </si>
  <si>
    <t xml:space="preserve">20250324 14:16:03.046000 +0000 </t>
  </si>
  <si>
    <t xml:space="preserve">20250324 14:21:25.249000 +0000 </t>
  </si>
  <si>
    <t xml:space="preserve">20250324 14:37:39.011000 +0000 </t>
  </si>
  <si>
    <t xml:space="preserve">20250324 15:05:23.291000 +0000 </t>
  </si>
  <si>
    <t xml:space="preserve">20250324 15:08:12.743000 +0000 </t>
  </si>
  <si>
    <t xml:space="preserve">20250324 15:08:12.762000 +0000 </t>
  </si>
  <si>
    <t xml:space="preserve">20250324 15:18:58.879000 +0000 </t>
  </si>
  <si>
    <t xml:space="preserve">20250324 15:33:46.870060 +0000 </t>
  </si>
  <si>
    <t xml:space="preserve">20250324 15:48:52.139022 +0000 </t>
  </si>
  <si>
    <t xml:space="preserve">20250325 08:00:02.199000 +0000 </t>
  </si>
  <si>
    <t xml:space="preserve">20250325 08:25:54.106000 +0000 </t>
  </si>
  <si>
    <t xml:space="preserve">20250325 08:41:04.228000 +0000 </t>
  </si>
  <si>
    <t xml:space="preserve">20250325 08:57:29.854000 +0000 </t>
  </si>
  <si>
    <t xml:space="preserve">20250325 08:57:29.861000 +0000 </t>
  </si>
  <si>
    <t xml:space="preserve">20250325 10:41:44.290000 +0000 </t>
  </si>
  <si>
    <t xml:space="preserve">20250325 11:08:49.067000 +0000 </t>
  </si>
  <si>
    <t xml:space="preserve">20250325 11:55:16.211000 +0000 </t>
  </si>
  <si>
    <t xml:space="preserve">20250325 11:55:16.212000 +0000 </t>
  </si>
  <si>
    <t xml:space="preserve">20250325 11:55:16.224000 +0000 </t>
  </si>
  <si>
    <t xml:space="preserve">20250325 13:45:05.077000 +0000 </t>
  </si>
  <si>
    <t xml:space="preserve">20250325 13:45:05.077502 +0000 </t>
  </si>
  <si>
    <t xml:space="preserve">20250325 14:41:52.377000 +0000 </t>
  </si>
  <si>
    <t xml:space="preserve">20250325 14:41:52.378000 +0000 </t>
  </si>
  <si>
    <t xml:space="preserve">20250325 14:57:00.221000 +0000 </t>
  </si>
  <si>
    <t xml:space="preserve">20250325 14:58:10.225000 +0000 </t>
  </si>
  <si>
    <t xml:space="preserve">20250325 15:18:08.525000 +0000 </t>
  </si>
  <si>
    <t xml:space="preserve">20250325 15:19:17.725000 +0000 </t>
  </si>
  <si>
    <t xml:space="preserve">20250325 15:53:09.775096 +0000 </t>
  </si>
  <si>
    <t xml:space="preserve">20250326 08:20:31.172000 +0000 </t>
  </si>
  <si>
    <t xml:space="preserve">20250326 09:09:49.724000 +0000 </t>
  </si>
  <si>
    <t xml:space="preserve">20250326 09:12:06.786000 +0000 </t>
  </si>
  <si>
    <t xml:space="preserve">20250326 09:39:13.786000 +0000 </t>
  </si>
  <si>
    <t xml:space="preserve">20250326 10:53:09.532000 +0000 </t>
  </si>
  <si>
    <t xml:space="preserve">20250326 11:12:22.058000 +0000 </t>
  </si>
  <si>
    <t xml:space="preserve">20250326 11:12:22.082000 +0000 </t>
  </si>
  <si>
    <t xml:space="preserve">20250326 11:22:59.788000 +0000 </t>
  </si>
  <si>
    <t xml:space="preserve">20250326 12:53:15.830000 +0000 </t>
  </si>
  <si>
    <t xml:space="preserve">20250326 13:39:01.495000 +0000 </t>
  </si>
  <si>
    <t xml:space="preserve">20250326 13:39:29.089000 +0000 </t>
  </si>
  <si>
    <t xml:space="preserve">20250326 13:45:36.287000 +0000 </t>
  </si>
  <si>
    <t xml:space="preserve">20250326 14:09:50.331000 +0000 </t>
  </si>
  <si>
    <t xml:space="preserve">20250326 14:30:20.035000 +0000 </t>
  </si>
  <si>
    <t xml:space="preserve">20250326 14:30:21.060000 +0000 </t>
  </si>
  <si>
    <t xml:space="preserve">20250326 15:41:14.167525 +0000 </t>
  </si>
  <si>
    <t xml:space="preserve">20250326 15:47:11.966526 +0000 </t>
  </si>
  <si>
    <t xml:space="preserve">20250327 08:11:01.445984 +0000 </t>
  </si>
  <si>
    <t xml:space="preserve">20250327 08:24:11.788000 +0000 </t>
  </si>
  <si>
    <t xml:space="preserve">20250327 08:38:54.702000 +0000 </t>
  </si>
  <si>
    <t xml:space="preserve">20250327 08:38:54.702228 +0000 </t>
  </si>
  <si>
    <t xml:space="preserve">20250327 08:41:56.367000 +0000 </t>
  </si>
  <si>
    <t xml:space="preserve">20250327 08:50:43.117000 +0000 </t>
  </si>
  <si>
    <t xml:space="preserve">20250327 11:01:50.796000 +0000 </t>
  </si>
  <si>
    <t xml:space="preserve">20250327 11:01:50.796629 +0000 </t>
  </si>
  <si>
    <t xml:space="preserve">20250327 11:01:54.439000 +0000 </t>
  </si>
  <si>
    <t xml:space="preserve">20250327 11:02:00.682000 +0000 </t>
  </si>
  <si>
    <t xml:space="preserve">20250327 11:23:07.773000 +0000 </t>
  </si>
  <si>
    <t xml:space="preserve">20250327 11:34:04.847000 +0000 </t>
  </si>
  <si>
    <t xml:space="preserve">20250327 12:13:23.226000 +0000 </t>
  </si>
  <si>
    <t xml:space="preserve">20250327 12:44:53.191000 +0000 </t>
  </si>
  <si>
    <t xml:space="preserve">20250327 13:08:53.353000 +0000 </t>
  </si>
  <si>
    <t xml:space="preserve">20250327 13:13:10.965000 +0000 </t>
  </si>
  <si>
    <t xml:space="preserve">20250327 13:17:10.992000 +0000 </t>
  </si>
  <si>
    <t xml:space="preserve">20250327 13:35:28.410000 +0000 </t>
  </si>
  <si>
    <t xml:space="preserve">20250327 13:43:44.184000 +0000 </t>
  </si>
  <si>
    <t xml:space="preserve">20250327 14:11:06.227000 +0000 </t>
  </si>
  <si>
    <t xml:space="preserve">20250327 14:26:31.226000 +0000 </t>
  </si>
  <si>
    <t xml:space="preserve">20250327 14:38:41.224000 +0000 </t>
  </si>
  <si>
    <t xml:space="preserve">20250327 14:49:54.665000 +0000 </t>
  </si>
  <si>
    <t xml:space="preserve">20250327 15:14:52.762053 +0000 </t>
  </si>
  <si>
    <t xml:space="preserve">20250327 15:33:11.107627 +0000 </t>
  </si>
  <si>
    <t xml:space="preserve">20250327 15:33:12.117370 +0000 </t>
  </si>
  <si>
    <t xml:space="preserve">20250328 08:17:10.413000 +0000 </t>
  </si>
  <si>
    <t xml:space="preserve">20250328 08:18:41.729000 +0000 </t>
  </si>
  <si>
    <t xml:space="preserve">20250328 08:18:41.730000 +0000 </t>
  </si>
  <si>
    <t xml:space="preserve">20250328 08:46:20.258000 +0000 </t>
  </si>
  <si>
    <t xml:space="preserve">20250328 08:54:31.492000 +0000 </t>
  </si>
  <si>
    <t xml:space="preserve">20250328 09:02:49.373000 +0000 </t>
  </si>
  <si>
    <t xml:space="preserve">20250328 09:46:53.016000 +0000 </t>
  </si>
  <si>
    <t xml:space="preserve">20250328 09:47:53.017000 +0000 </t>
  </si>
  <si>
    <t xml:space="preserve">20250328 09:47:53.018000 +0000 </t>
  </si>
  <si>
    <t xml:space="preserve">20250328 10:17:29.253000 +0000 </t>
  </si>
  <si>
    <t xml:space="preserve">20250328 10:32:42.137000 +0000 </t>
  </si>
  <si>
    <t xml:space="preserve">20250328 11:34:06.073000 +0000 </t>
  </si>
  <si>
    <t xml:space="preserve">20250328 11:34:06.092000 +0000 </t>
  </si>
  <si>
    <t xml:space="preserve">20250328 11:45:30.398000 +0000 </t>
  </si>
  <si>
    <t xml:space="preserve">20250328 11:51:53.492000 +0000 </t>
  </si>
  <si>
    <t xml:space="preserve">20250328 12:32:02.466000 +0000 </t>
  </si>
  <si>
    <t xml:space="preserve">20250328 12:55:02.466000 +0000 </t>
  </si>
  <si>
    <t xml:space="preserve">20250328 13:29:32.467000 +0000 </t>
  </si>
  <si>
    <t xml:space="preserve">20250328 13:29:32.467299 +0000 </t>
  </si>
  <si>
    <t xml:space="preserve">20250328 13:34:32.467000 +0000 </t>
  </si>
  <si>
    <t xml:space="preserve">20250328 13:34:32.467154 +0000 </t>
  </si>
  <si>
    <t xml:space="preserve">20250328 13:42:52.467000 +0000 </t>
  </si>
  <si>
    <t xml:space="preserve">20250328 13:42:52.610000 +0000 </t>
  </si>
  <si>
    <t xml:space="preserve">20250328 14:20:29.515000 +0000 </t>
  </si>
  <si>
    <t xml:space="preserve">20250328 14:22:22.021877 +0000 </t>
  </si>
  <si>
    <t xml:space="preserve">20250328 15:21:23.030000 +0000 </t>
  </si>
  <si>
    <t xml:space="preserve">20250328 15:21:23.048000 +0000 </t>
  </si>
  <si>
    <t>20250331 08:05:27.159000 +0100s</t>
  </si>
  <si>
    <t>20250331 08:15:13.413000 +0100s</t>
  </si>
  <si>
    <t>20250331 08:35:09.151000 +0100s</t>
  </si>
  <si>
    <t>20250331 08:51:57.597000 +0100s</t>
  </si>
  <si>
    <t>20250331 08:51:57.696000 +0100s</t>
  </si>
  <si>
    <t>20250331 09:29:11.845000 +0100s</t>
  </si>
  <si>
    <t>20250331 09:40:32.555422 +0100s</t>
  </si>
  <si>
    <t>20250331 09:44:25.878675 +0100s</t>
  </si>
  <si>
    <t>20250331 09:49:56.211000 +0100s</t>
  </si>
  <si>
    <t>20250331 09:52:13.581873 +0100s</t>
  </si>
  <si>
    <t>20250331 10:13:45.845000 +0100s</t>
  </si>
  <si>
    <t>20250331 10:14:14.664641 +0100s</t>
  </si>
  <si>
    <t>20250331 10:28:10.239000 +0100s</t>
  </si>
  <si>
    <t>20250331 10:28:10.239887 +0100s</t>
  </si>
  <si>
    <t>20250331 10:46:27.845000 +0100s</t>
  </si>
  <si>
    <t>20250331 10:49:43.978000 +0100s</t>
  </si>
  <si>
    <t>20250331 11:16:17.501000 +0100s</t>
  </si>
  <si>
    <t>20250331 11:31:56.877000 +0100s</t>
  </si>
  <si>
    <t>20250331 11:32:24.599000 +0100s</t>
  </si>
  <si>
    <t>20250331 11:33:24.983000 +0100s</t>
  </si>
  <si>
    <t>20250331 11:43:57.137000 +0100s</t>
  </si>
  <si>
    <t>20250331 12:05:26.484000 +0100s</t>
  </si>
  <si>
    <t>20250331 12:17:41.473000 +0100s</t>
  </si>
  <si>
    <t>20250331 12:23:22.791060 +0100s</t>
  </si>
  <si>
    <t>20250331 12:24:19.543000 +0100s</t>
  </si>
  <si>
    <t>20250331 12:31:57.335000 +0100s</t>
  </si>
  <si>
    <t>20250331 14:06:12.579000 +0100s</t>
  </si>
  <si>
    <t>20250331 14:41:23.136000 +0100s</t>
  </si>
  <si>
    <t>20250331 14:42:13.779000 +0100s</t>
  </si>
  <si>
    <t>20250331 14:46:33.713000 +0100s</t>
  </si>
  <si>
    <t>20250331 14:46:33.734000 +0100s</t>
  </si>
  <si>
    <t>20250331 15:09:27.613549 +0100s</t>
  </si>
  <si>
    <t>20250331 15:09:27.690975 +0100s</t>
  </si>
  <si>
    <t>20250331 15:09:27.710458 +0100s</t>
  </si>
  <si>
    <t>20250331 15:44:28.086202 +0100s</t>
  </si>
  <si>
    <t>20250331 15:44:28.086241 +0100s</t>
  </si>
  <si>
    <t>20250401 09:10:37.111000 +0100s</t>
  </si>
  <si>
    <t>20250401 09:19:41.344000 +0100s</t>
  </si>
  <si>
    <t>20250401 10:07:14.506000 +0100s</t>
  </si>
  <si>
    <t>20250401 10:09:26.769000 +0100s</t>
  </si>
  <si>
    <t>20250401 10:39:05.366000 +0100s</t>
  </si>
  <si>
    <t>20250401 11:10:53.726000 +0100s</t>
  </si>
  <si>
    <t>20250401 11:57:49.849000 +0100s</t>
  </si>
  <si>
    <t>20250401 13:13:46.464000 +0100s</t>
  </si>
  <si>
    <t>20250401 13:34:46.602000 +0100s</t>
  </si>
  <si>
    <t>20250401 13:43:23.602000 +0100s</t>
  </si>
  <si>
    <t>20250401 13:56:36.600000 +0100s</t>
  </si>
  <si>
    <t>20250401 14:10:17.603000 +0100s</t>
  </si>
  <si>
    <t>20250401 14:24:24.602000 +0100s</t>
  </si>
  <si>
    <t>20250401 14:36:30.600000 +0100s</t>
  </si>
  <si>
    <t>20250401 14:47:14.600000 +0100s</t>
  </si>
  <si>
    <t>20250401 14:57:44.600000 +0100s</t>
  </si>
  <si>
    <t>20250401 14:57:44.619000 +0100s</t>
  </si>
  <si>
    <t>20250401 15:20:38.502172 +0100s</t>
  </si>
  <si>
    <t>20250401 15:29:53.728088 +0100s</t>
  </si>
  <si>
    <t>20250401 15:59:51.657969 +0100s</t>
  </si>
  <si>
    <t>20250402 08:43:00.224000 +0100s</t>
  </si>
  <si>
    <t>20250402 08:53:11.750000 +0100s</t>
  </si>
  <si>
    <t>20250402 09:08:30.448000 +0100s</t>
  </si>
  <si>
    <t>20250402 09:26:39.897000 +0100s</t>
  </si>
  <si>
    <t>20250402 09:57:08.052000 +0100s</t>
  </si>
  <si>
    <t>20250402 09:57:08.186000 +0100s</t>
  </si>
  <si>
    <t>20250402 11:08:19.626000 +0100s</t>
  </si>
  <si>
    <t>20250402 11:21:15.505000 +0100s</t>
  </si>
  <si>
    <t>20250402 11:43:40.751000 +0100s</t>
  </si>
  <si>
    <t>20250402 12:43:35.612000 +0100s</t>
  </si>
  <si>
    <t>20250402 13:06:33.668000 +0100s</t>
  </si>
  <si>
    <t>20250402 13:40:30.244000 +0100s</t>
  </si>
  <si>
    <t>20250402 14:10:21.510000 +0100s</t>
  </si>
  <si>
    <t>20250402 14:13:51.766000 +0100s</t>
  </si>
  <si>
    <t>20250402 14:13:51.897000 +0100s</t>
  </si>
  <si>
    <t>20250402 15:54:32.943177 +0100s</t>
  </si>
  <si>
    <t>20250403 08:24:56.853000 +0100s</t>
  </si>
  <si>
    <t>20250403 08:36:58.397000 +0100s</t>
  </si>
  <si>
    <t>20250403 08:38:43.263000 +0100s</t>
  </si>
  <si>
    <t>20250403 08:54:18.488000 +0100s</t>
  </si>
  <si>
    <t>20250403 09:01:09.835000 +0100s</t>
  </si>
  <si>
    <t>20250403 09:07:45.488000 +0100s</t>
  </si>
  <si>
    <t>20250403 09:19:30.491000 +0100s</t>
  </si>
  <si>
    <t>20250403 09:40:56.488000 +0100s</t>
  </si>
  <si>
    <t>20250403 10:04:42.489000 +0100s</t>
  </si>
  <si>
    <t>20250403 10:37:17.213000 +0100s</t>
  </si>
  <si>
    <t>20250403 10:42:18.669000 +0100s</t>
  </si>
  <si>
    <t>20250403 11:16:59.224000 +0100s</t>
  </si>
  <si>
    <t>20250403 11:32:10.088000 +0100s</t>
  </si>
  <si>
    <t>20250403 12:01:12.084000 +0100s</t>
  </si>
  <si>
    <t>20250403 12:22:05.639000 +0100s</t>
  </si>
  <si>
    <t>20250403 13:45:07.829000 +0100s</t>
  </si>
  <si>
    <t>20250403 14:07:43.881000 +0100s</t>
  </si>
  <si>
    <t>20250403 14:39:32.274000 +0100s</t>
  </si>
  <si>
    <t>20250403 14:39:54.778356 +0100s</t>
  </si>
  <si>
    <t>20250403 14:57:24.891387 +0100s</t>
  </si>
  <si>
    <t>20250404 08:47:51.505000 +0100s</t>
  </si>
  <si>
    <t>20250404 08:52:21.835000 +0100s</t>
  </si>
  <si>
    <t>20250404 08:52:21.855000 +0100s</t>
  </si>
  <si>
    <t>20250404 09:40:11.627000 +0100s</t>
  </si>
  <si>
    <t>20250404 10:58:12.150000 +0100s</t>
  </si>
  <si>
    <t>20250404 11:00:34.875000 +0100s</t>
  </si>
  <si>
    <t>20250404 11:00:34.876000 +0100s</t>
  </si>
  <si>
    <t>20250404 11:01:30.564000 +0100s</t>
  </si>
  <si>
    <t>20250404 11:18:30.823000 +0100s</t>
  </si>
  <si>
    <t>20250404 11:44:21.048000 +0100s</t>
  </si>
  <si>
    <t>20250404 12:00:07.563000 +0100s</t>
  </si>
  <si>
    <t>20250404 12:21:09.665000 +0100s</t>
  </si>
  <si>
    <t>20250404 12:22:57.797000 +0100s</t>
  </si>
  <si>
    <t>20250404 12:51:26.889000 +0100s</t>
  </si>
  <si>
    <t>20250404 13:59:48.984000 +0100s</t>
  </si>
  <si>
    <t>20250404 13:59:50.716000 +0100s</t>
  </si>
  <si>
    <t>20250404 15:27:26.611199 +0100s</t>
  </si>
  <si>
    <t>20250404 15:48:58.721026 +0100s</t>
  </si>
  <si>
    <t>20250404 15:49:19.336066 +0100s</t>
  </si>
  <si>
    <t>20250404 15:54:35.493437 +0100s</t>
  </si>
  <si>
    <t>20250407 08:02:21.442000 +0100s</t>
  </si>
  <si>
    <t>20250407 08:09:52.385000 +0100s</t>
  </si>
  <si>
    <t>20250407 08:12:29.757000 +0100s</t>
  </si>
  <si>
    <t>20250407 08:16:55.616000 +0100s</t>
  </si>
  <si>
    <t>20250407 08:19:13.147000 +0100s</t>
  </si>
  <si>
    <t>20250407 08:23:35.460000 +0100s</t>
  </si>
  <si>
    <t>20250407 08:28:04.455000 +0100s</t>
  </si>
  <si>
    <t>20250407 08:53:27.955000 +0100s</t>
  </si>
  <si>
    <t>20250407 09:33:55.249000 +0100s</t>
  </si>
  <si>
    <t>20250407 09:52:18.249000 +0100s</t>
  </si>
  <si>
    <t>20250407 10:46:30.332000 +0100s</t>
  </si>
  <si>
    <t>20250407 11:11:51.581000 +0100s</t>
  </si>
  <si>
    <t>20250407 11:38:06.954000 +0100s</t>
  </si>
  <si>
    <t>20250407 11:53:54.519000 +0100s</t>
  </si>
  <si>
    <t>20250407 12:25:35.374000 +0100s</t>
  </si>
  <si>
    <t>20250407 12:53:14.036000 +0100s</t>
  </si>
  <si>
    <t>20250407 12:57:39.588000 +0100s</t>
  </si>
  <si>
    <t>20250407 13:08:20.734000 +0100s</t>
  </si>
  <si>
    <t>20250407 13:23:34.768000 +0100s</t>
  </si>
  <si>
    <t>20250407 13:33:11.318000 +0100s</t>
  </si>
  <si>
    <t>20250407 13:52:53.664000 +0100s</t>
  </si>
  <si>
    <t>20250407 14:01:52.495000 +0100s</t>
  </si>
  <si>
    <t>20250407 14:08:51.394000 +0100s</t>
  </si>
  <si>
    <t>20250407 14:15:51.868000 +0100s</t>
  </si>
  <si>
    <t>20250407 14:25:49.791000 +0100s</t>
  </si>
  <si>
    <t>20250407 14:26:30.857000 +0100s</t>
  </si>
  <si>
    <t>20250407 14:32:46.027000 +0100s</t>
  </si>
  <si>
    <t>20250407 14:42:42.681000 +0100s</t>
  </si>
  <si>
    <t>20250407 14:59:38.479000 +0100s</t>
  </si>
  <si>
    <t>20250407 14:59:42.780000 +0100s</t>
  </si>
  <si>
    <t>20250407 15:02:45.672000 +0100s</t>
  </si>
  <si>
    <t>20250407 15:14:37.977000 +0100s</t>
  </si>
  <si>
    <t>20250407 15:22:10.955000 +0100s</t>
  </si>
  <si>
    <t>20250407 15:28:00.980000 +0100s</t>
  </si>
  <si>
    <t>20250407 15:36:51.392305 +0100s</t>
  </si>
  <si>
    <t>20250408 08:09:46.447000 +0100s</t>
  </si>
  <si>
    <t>20250408 08:17:57.802000 +0100s</t>
  </si>
  <si>
    <t>20250408 08:29:53.963000 +0100s</t>
  </si>
  <si>
    <t>20250408 08:41:30.064000 +0100s</t>
  </si>
  <si>
    <t>20250408 08:53:24.447000 +0100s</t>
  </si>
  <si>
    <t>20250408 09:05:43.457000 +0100s</t>
  </si>
  <si>
    <t>20250408 09:19:16.462000 +0100s</t>
  </si>
  <si>
    <t>20250408 09:24:17.491000 +0100s</t>
  </si>
  <si>
    <t>20250408 09:40:02.664000 +0100s</t>
  </si>
  <si>
    <t>20250408 09:53:38.120000 +0100s</t>
  </si>
  <si>
    <t>20250408 10:29:05.589000 +0100s</t>
  </si>
  <si>
    <t>20250408 10:33:07.135000 +0100s</t>
  </si>
  <si>
    <t>20250408 10:54:06.447000 +0100s</t>
  </si>
  <si>
    <t>20250408 10:55:06.733000 +0100s</t>
  </si>
  <si>
    <t>20250408 11:18:49.450000 +0100s</t>
  </si>
  <si>
    <t>20250408 11:24:21.332000 +0100s</t>
  </si>
  <si>
    <t>20250408 11:38:07.203000 +0100s</t>
  </si>
  <si>
    <t>20250408 12:23:47.715000 +0100s</t>
  </si>
  <si>
    <t>20250408 12:37:09.918000 +0100s</t>
  </si>
  <si>
    <t>20250408 12:45:47.573000 +0100s</t>
  </si>
  <si>
    <t>20250408 13:21:37.644000 +0100s</t>
  </si>
  <si>
    <t>20250408 13:47:31.986000 +0100s</t>
  </si>
  <si>
    <t>20250408 14:15:17.447000 +0100s</t>
  </si>
  <si>
    <t>20250408 14:25:02.566000 +0100s</t>
  </si>
  <si>
    <t>20250408 14:52:02.986000 +0100s</t>
  </si>
  <si>
    <t>20250408 14:52:02.993000 +0100s</t>
  </si>
  <si>
    <t>20250408 14:59:33.610000 +0100s</t>
  </si>
  <si>
    <t>20250408 15:15:37.266291 +0100s</t>
  </si>
  <si>
    <t>20250408 15:21:25.268898 +0100s</t>
  </si>
  <si>
    <t>20250408 15:23:24.172949 +0100s</t>
  </si>
  <si>
    <t>20250416 08:07:56.431309 +0100s</t>
  </si>
  <si>
    <t>20250416 08:07:56.432000 +0100s</t>
  </si>
  <si>
    <t>20250416 08:07:56.432076 +0100s</t>
  </si>
  <si>
    <t>20250416 08:18:33.898000 +0100s</t>
  </si>
  <si>
    <t>20250416 08:35:07.525000 +0100s</t>
  </si>
  <si>
    <t>20250416 08:36:33.814000 +0100s</t>
  </si>
  <si>
    <t>20250416 08:49:50.931000 +0100s</t>
  </si>
  <si>
    <t>20250416 08:50:05.148000 +0100s</t>
  </si>
  <si>
    <t>20250416 08:51:25.416000 +0100s</t>
  </si>
  <si>
    <t>20250416 08:59:47.851000 +0100s</t>
  </si>
  <si>
    <t>20250416 09:00:44.212000 +0100s</t>
  </si>
  <si>
    <t>20250416 09:01:03.740000 +0100s</t>
  </si>
  <si>
    <t>20250416 09:08:21.463000 +0100s</t>
  </si>
  <si>
    <t>20250416 09:12:19.624000 +0100s</t>
  </si>
  <si>
    <t>20250416 11:00:13.846000 +0100s</t>
  </si>
  <si>
    <t>20250416 11:35:44.248000 +0100s</t>
  </si>
  <si>
    <t>20250416 11:35:44.267000 +0100s</t>
  </si>
  <si>
    <t>20250416 11:35:44.286000 +0100s</t>
  </si>
  <si>
    <t>20250416 13:45:05.623000 +0100s</t>
  </si>
  <si>
    <t>20250416 15:24:05.997927 +0100s</t>
  </si>
  <si>
    <t>20250416 15:24:06.062473 +0100s</t>
  </si>
  <si>
    <t>20250422 08:21:00.173000 +0100s</t>
  </si>
  <si>
    <t>20250422 08:33:59.437000 +0100s</t>
  </si>
  <si>
    <t>20250422 08:48:34.074000 +0100s</t>
  </si>
  <si>
    <t>20250422 09:47:06.383000 +0100s</t>
  </si>
  <si>
    <t>20250422 09:47:27.681973 +0100s</t>
  </si>
  <si>
    <t>20250422 09:57:27.359000 +0100s</t>
  </si>
  <si>
    <t>20250422 09:57:27.359725 +0100s</t>
  </si>
  <si>
    <t>20250422 11:10:31.728000 +0100s</t>
  </si>
  <si>
    <t>20250422 12:06:00.680000 +0100s</t>
  </si>
  <si>
    <t>20250422 12:15:44.952000 +0100s</t>
  </si>
  <si>
    <t>20250422 12:16:00.238000 +0100s</t>
  </si>
  <si>
    <t>20250422 14:35:18.176000 +0100s</t>
  </si>
  <si>
    <t>20250422 14:48:26.094000 +0100s</t>
  </si>
  <si>
    <t>20250422 14:50:14.808000 +0100s</t>
  </si>
  <si>
    <t>20250422 15:26:33.465107 +0100s</t>
  </si>
  <si>
    <t>20250422 15:37:33.941619 +0100s</t>
  </si>
  <si>
    <t>20250422 15:54:59.557421 +0100s</t>
  </si>
  <si>
    <t>20250423 08:06:05.523000 +0100s</t>
  </si>
  <si>
    <t>20250423 09:14:11.839000 +0100s</t>
  </si>
  <si>
    <t>20250423 09:50:01.797000 +0100s</t>
  </si>
  <si>
    <t>20250423 09:50:01.798000 +0100s</t>
  </si>
  <si>
    <t>20250423 09:50:49.311000 +0100s</t>
  </si>
  <si>
    <t>20250423 10:15:36.322000 +0100s</t>
  </si>
  <si>
    <t>20250423 11:36:23.388000 +0100s</t>
  </si>
  <si>
    <t>20250423 12:04:14.009000 +0100s</t>
  </si>
  <si>
    <t>20250423 12:16:37.009000 +0100s</t>
  </si>
  <si>
    <t>20250423 12:48:14.011000 +0100s</t>
  </si>
  <si>
    <t>20250423 13:08:34.008000 +0100s</t>
  </si>
  <si>
    <t>20250423 13:24:46.008000 +0100s</t>
  </si>
  <si>
    <t>20250423 14:42:50.038000 +0100s</t>
  </si>
  <si>
    <t>20250423 14:46:22.297000 +0100s</t>
  </si>
  <si>
    <t>20250423 15:03:14.384000 +0100s</t>
  </si>
  <si>
    <t>20250423 15:03:14.386000 +0100s</t>
  </si>
  <si>
    <t>20250423 15:27:15.597486 +0100s</t>
  </si>
  <si>
    <t>20250423 15:27:16.921035 +0100s</t>
  </si>
  <si>
    <t>20250424 08:40:40.650000 +0100s</t>
  </si>
  <si>
    <t>20250424 08:58:16.195000 +0100s</t>
  </si>
  <si>
    <t>20250424 09:07:16.222000 +0100s</t>
  </si>
  <si>
    <t>20250424 09:09:14.307000 +0100s</t>
  </si>
  <si>
    <t>20250424 09:34:05.222000 +0100s</t>
  </si>
  <si>
    <t>20250424 09:38:03.251000 +0100s</t>
  </si>
  <si>
    <t>20250424 09:56:14.254000 +0100s</t>
  </si>
  <si>
    <t>20250424 10:06:45.367000 +0100s</t>
  </si>
  <si>
    <t>20250424 10:42:51.046000 +0100s</t>
  </si>
  <si>
    <t>20250424 11:06:28.116000 +0100s</t>
  </si>
  <si>
    <t>20250424 11:27:20.252000 +0100s</t>
  </si>
  <si>
    <t>20250424 11:52:56.280000 +0100s</t>
  </si>
  <si>
    <t>20250424 12:14:27.252000 +0100s</t>
  </si>
  <si>
    <t>20250424 12:19:14.251000 +0100s</t>
  </si>
  <si>
    <t>20250424 13:32:58.182000 +0100s</t>
  </si>
  <si>
    <t>20250424 13:33:17.464000 +0100s</t>
  </si>
  <si>
    <t>20250424 13:39:42.251000 +0100s</t>
  </si>
  <si>
    <t>20250424 13:48:52.251000 +0100s</t>
  </si>
  <si>
    <t>20250424 14:07:09.251000 +0100s</t>
  </si>
  <si>
    <t>20250424 14:08:52.367000 +0100s</t>
  </si>
  <si>
    <t>20250424 14:58:20.253000 +0100s</t>
  </si>
  <si>
    <t>20250424 15:32:50.770791 +0100s</t>
  </si>
  <si>
    <t>20250425 08:51:26.288000 +0100s</t>
  </si>
  <si>
    <t>20250425 08:51:26.290000 +0100s</t>
  </si>
  <si>
    <t>20250425 09:00:18.043000 +0100s</t>
  </si>
  <si>
    <t>20250425 09:09:21.626000 +0100s</t>
  </si>
  <si>
    <t>20250425 09:32:38.808000 +0100s</t>
  </si>
  <si>
    <t>20250425 09:54:12.812000 +0100s</t>
  </si>
  <si>
    <t>20250425 10:16:54.329000 +0100s</t>
  </si>
  <si>
    <t>20250425 10:52:06.692000 +0100s</t>
  </si>
  <si>
    <t>20250425 13:26:35.922000 +0100s</t>
  </si>
  <si>
    <t>20250425 13:38:56.775000 +0100s</t>
  </si>
  <si>
    <t>20250425 13:38:56.906000 +0100s</t>
  </si>
  <si>
    <t>20250425 13:38:56.925000 +0100s</t>
  </si>
  <si>
    <t>20250425 15:52:41.555639 +0100s</t>
  </si>
  <si>
    <t>20250425 15:59:44.024957 +0100s</t>
  </si>
  <si>
    <t>20250428 08:10:25.344000 +0100s</t>
  </si>
  <si>
    <t>20250428 08:36:52.980000 +0100s</t>
  </si>
  <si>
    <t>20250428 08:54:44.648000 +0100s</t>
  </si>
  <si>
    <t>20250428 09:05:50.928000 +0100s</t>
  </si>
  <si>
    <t>20250428 09:13:30.978000 +0100s</t>
  </si>
  <si>
    <t>20250428 10:46:49.168000 +0100s</t>
  </si>
  <si>
    <t>20250428 12:42:24.951000 +0100s</t>
  </si>
  <si>
    <t>20250428 12:49:34.889000 +0100s</t>
  </si>
  <si>
    <t>20250428 13:28:48.800000 +0100s</t>
  </si>
  <si>
    <t>20250428 14:46:44.065000 +0100s</t>
  </si>
  <si>
    <t>20250428 15:14:28.386382 +0100s</t>
  </si>
  <si>
    <t>20250429 08:10:04.763000 +0100s</t>
  </si>
  <si>
    <t>20250429 08:37:46.895000 +0100s</t>
  </si>
  <si>
    <t>20250429 08:52:37.257000 +0100s</t>
  </si>
  <si>
    <t>20250429 09:07:21.551000 +0100s</t>
  </si>
  <si>
    <t>20250429 09:16:48.031000 +0100s</t>
  </si>
  <si>
    <t>20250429 09:36:26.763000 +0100s</t>
  </si>
  <si>
    <t>20250429 10:02:31.763000 +0100s</t>
  </si>
  <si>
    <t>20250429 10:39:06.763000 +0100s</t>
  </si>
  <si>
    <t>20250429 11:10:02.763000 +0100s</t>
  </si>
  <si>
    <t>20250429 12:08:48.024000 +0100s</t>
  </si>
  <si>
    <t>20250429 12:41:13.993000 +0100s</t>
  </si>
  <si>
    <t>20250429 13:02:49.369000 +0100s</t>
  </si>
  <si>
    <t>20250429 13:22:57.644000 +0100s</t>
  </si>
  <si>
    <t>20250429 13:37:54.763000 +0100s</t>
  </si>
  <si>
    <t>20250429 13:48:40.763000 +0100s</t>
  </si>
  <si>
    <t>20250429 14:04:37.763000 +0100s</t>
  </si>
  <si>
    <t>20250429 14:12:26.831000 +0100s</t>
  </si>
  <si>
    <t>20250429 14:29:40.029000 +0100s</t>
  </si>
  <si>
    <t>20250429 14:52:13.840000 +0100s</t>
  </si>
  <si>
    <t>20250429 15:17:33.563283 +0100s</t>
  </si>
  <si>
    <t>20250430 08:12:14.873000 +0100s</t>
  </si>
  <si>
    <t>20250430 08:54:51.995000 +0100s</t>
  </si>
  <si>
    <t>20250430 09:07:28.763000 +0100s</t>
  </si>
  <si>
    <t>20250430 09:20:12.742000 +0100s</t>
  </si>
  <si>
    <t>20250430 09:47:58.450000 +0100s</t>
  </si>
  <si>
    <t>20250430 10:17:26.450000 +0100s</t>
  </si>
  <si>
    <t>20250430 10:36:14.169000 +0100s</t>
  </si>
  <si>
    <t>20250430 12:04:58.667000 +0100s</t>
  </si>
  <si>
    <t>20250430 13:23:30.406000 +0100s</t>
  </si>
  <si>
    <t>20250430 13:42:49.738000 +0100s</t>
  </si>
  <si>
    <t>20250430 14:46:39.194000 +0100s</t>
  </si>
  <si>
    <t>20250430 15:36:56.226616 +0100s</t>
  </si>
  <si>
    <t>20250430 15:37:07.466902 +0100s</t>
  </si>
  <si>
    <t>20250501 08:16:48.379000 +0100s</t>
  </si>
  <si>
    <t>20250501 08:16:48.379501 +0100s</t>
  </si>
  <si>
    <t>20250501 08:29:14.621000 +0100s</t>
  </si>
  <si>
    <t>20250501 08:29:14.621444 +0100s</t>
  </si>
  <si>
    <t>20250501 09:00:29.755000 +0100s</t>
  </si>
  <si>
    <t>20250501 10:06:26.540000 +0100s</t>
  </si>
  <si>
    <t>20250501 10:52:44.921000 +0100s</t>
  </si>
  <si>
    <t>20250501 11:35:56.755000 +0100s</t>
  </si>
  <si>
    <t>20250501 13:52:43.821000 +0100s</t>
  </si>
  <si>
    <t>20250501 14:19:53.312000 +0100s</t>
  </si>
  <si>
    <t>20250501 14:47:38.480926 +0100s</t>
  </si>
  <si>
    <t>20250501 15:18:57.676740 +0100s</t>
  </si>
  <si>
    <t>20250501 15:35:15.173417 +0100s</t>
  </si>
  <si>
    <t>20250501 15:35:15.173445 +0100s</t>
  </si>
  <si>
    <t>20250502 08:10:01.638000 +0100s</t>
  </si>
  <si>
    <t>20250502 08:15:14.861000 +0100s</t>
  </si>
  <si>
    <t>20250502 08:19:29.296000 +0100s</t>
  </si>
  <si>
    <t>20250502 08:37:26.673000 +0100s</t>
  </si>
  <si>
    <t>20250502 08:42:15.543000 +0100s</t>
  </si>
  <si>
    <t>20250502 08:58:04.860000 +0100s</t>
  </si>
  <si>
    <t>20250502 09:10:41.575000 +0100s</t>
  </si>
  <si>
    <t>20250502 09:36:40.860000 +0100s</t>
  </si>
  <si>
    <t>20250502 10:11:50.860000 +0100s</t>
  </si>
  <si>
    <t>20250502 10:25:20.746000 +0100s</t>
  </si>
  <si>
    <t>20250502 10:45:28.187000 +0100s</t>
  </si>
  <si>
    <t>20250502 11:07:57.783000 +0100s</t>
  </si>
  <si>
    <t>20250502 11:42:18.856000 +0100s</t>
  </si>
  <si>
    <t>20250502 11:59:32.599000 +0100s</t>
  </si>
  <si>
    <t>20250502 12:09:06.478000 +0100s</t>
  </si>
  <si>
    <t>20250502 12:12:36.603130 +0100s</t>
  </si>
  <si>
    <t>20250505 08:17:57.009000 +0100s</t>
  </si>
  <si>
    <t>20250505 08:26:36.854000 +0100s</t>
  </si>
  <si>
    <t>20250505 09:58:18.164000 +0100s</t>
  </si>
  <si>
    <t>20250505 09:58:54.729000 +0100s</t>
  </si>
  <si>
    <t>20250505 10:57:38.198000 +0100s</t>
  </si>
  <si>
    <t>20250505 11:00:03.009000 +0100s</t>
  </si>
  <si>
    <t>20250505 11:00:03.097000 +0100s</t>
  </si>
  <si>
    <t>20250505 11:38:16.781000 +0100s</t>
  </si>
  <si>
    <t>20250505 11:45:46.629000 +0100s</t>
  </si>
  <si>
    <t>20250505 12:03:20.004000 +0100s</t>
  </si>
  <si>
    <t>20250505 12:22:15.340000 +0100s</t>
  </si>
  <si>
    <t>20250505 12:31:56.462000 +0100s</t>
  </si>
  <si>
    <t>20250505 13:13:31.490000 +0100s</t>
  </si>
  <si>
    <t>20250505 13:46:26.003000 +0100s</t>
  </si>
  <si>
    <t>20250505 13:58:58.766000 +0100s</t>
  </si>
  <si>
    <t>20250505 14:15:04.918000 +0100s</t>
  </si>
  <si>
    <t>20250505 15:15:29.449284 +0100s</t>
  </si>
  <si>
    <t>20250505 15:15:30.669406 +0100s</t>
  </si>
  <si>
    <t>20250505 15:24:49.422291 +0100s</t>
  </si>
  <si>
    <t>20250505 15:33:35.519117 +0100s</t>
  </si>
  <si>
    <t>20250505 15:37:05.778668 +0100s</t>
  </si>
  <si>
    <t>20250506 08:06:22.326000 +0100s</t>
  </si>
  <si>
    <t>20250506 08:20:04.716000 +0100s</t>
  </si>
  <si>
    <t>20250506 08:48:24.936000 +0100s</t>
  </si>
  <si>
    <t>20250506 09:00:56.407000 +0100s</t>
  </si>
  <si>
    <t>20250506 09:17:13.318000 +0100s</t>
  </si>
  <si>
    <t>20250506 09:18:02.895000 +0100s</t>
  </si>
  <si>
    <t>20250506 10:16:00.180000 +0100s</t>
  </si>
  <si>
    <t>20250506 10:51:31.181000 +0100s</t>
  </si>
  <si>
    <t>20250506 11:13:26.180000 +0100s</t>
  </si>
  <si>
    <t>20250506 11:36:17.181000 +0100s</t>
  </si>
  <si>
    <t>20250506 12:24:07.182000 +0100s</t>
  </si>
  <si>
    <t>20250506 12:28:53.181000 +0100s</t>
  </si>
  <si>
    <t>20250506 12:59:20.182000 +0100s</t>
  </si>
  <si>
    <t>20250506 13:35:57.125000 +0100s</t>
  </si>
  <si>
    <t>20250506 14:03:55.276000 +0100s</t>
  </si>
  <si>
    <t>20250506 14:26:49.401000 +0100s</t>
  </si>
  <si>
    <t>20250506 15:12:05.870960 +0100s</t>
  </si>
  <si>
    <t>20250507 10:01:39.884000 +0100s</t>
  </si>
  <si>
    <t>20250507 10:01:39.886000 +0100s</t>
  </si>
  <si>
    <t>20250507 10:14:27.037000 +0100s</t>
  </si>
  <si>
    <t>20250507 11:02:15.979000 +0100s</t>
  </si>
  <si>
    <t>20250507 12:05:54.097000 +0100s</t>
  </si>
  <si>
    <t>20250507 12:29:36.417000 +0100s</t>
  </si>
  <si>
    <t>20250507 12:52:57.415000 +0100s</t>
  </si>
  <si>
    <t>20250507 13:14:38.416000 +0100s</t>
  </si>
  <si>
    <t>20250507 13:35:20.416000 +0100s</t>
  </si>
  <si>
    <t>20250507 13:54:58.416000 +0100s</t>
  </si>
  <si>
    <t>20250507 14:13:16.416000 +0100s</t>
  </si>
  <si>
    <t>20250507 14:28:50.417000 +0100s</t>
  </si>
  <si>
    <t>20250507 15:00:12.306218 +0100s</t>
  </si>
  <si>
    <t>20250507 15:00:13.166088 +0100s</t>
  </si>
  <si>
    <t>20250507 15:00:13.166129 +0100s</t>
  </si>
  <si>
    <t>20250508 08:24:45.624000 +0100s</t>
  </si>
  <si>
    <t>20250508 10:53:08.691000 +0100s</t>
  </si>
  <si>
    <t>20250508 11:27:01.601000 +0100s</t>
  </si>
  <si>
    <t>20250508 11:55:58.604000 +0100s</t>
  </si>
  <si>
    <t>20250508 12:01:45.603000 +0100s</t>
  </si>
  <si>
    <t>20250508 12:08:20.603000 +0100s</t>
  </si>
  <si>
    <t>20250508 12:49:23.832000 +0100s</t>
  </si>
  <si>
    <t>20250508 13:16:16.602000 +0100s</t>
  </si>
  <si>
    <t>20250508 13:35:32.602000 +0100s</t>
  </si>
  <si>
    <t>20250508 13:53:24.602000 +0100s</t>
  </si>
  <si>
    <t>20250508 13:58:16.602000 +0100s</t>
  </si>
  <si>
    <t>20250508 14:30:28.603000 +0100s</t>
  </si>
  <si>
    <t>20250508 14:40:31.601000 +0100s</t>
  </si>
  <si>
    <t>20250508 14:49:19.602000 +0100s</t>
  </si>
  <si>
    <t>20250508 14:59:50.602000 +0100s</t>
  </si>
  <si>
    <t>20250509 08:12:43.989000 +0100s</t>
  </si>
  <si>
    <t>20250509 08:27:17.991000 +0100s</t>
  </si>
  <si>
    <t>20250509 08:48:16.614000 +0100s</t>
  </si>
  <si>
    <t>20250509 08:49:45.350000 +0100s</t>
  </si>
  <si>
    <t>20250509 09:06:27.989000 +0100s</t>
  </si>
  <si>
    <t>20250509 09:26:33.988000 +0100s</t>
  </si>
  <si>
    <t>20250509 10:08:23.269000 +0100s</t>
  </si>
  <si>
    <t>20250509 10:56:51.537000 +0100s</t>
  </si>
  <si>
    <t>20250509 11:13:13.988000 +0100s</t>
  </si>
  <si>
    <t>20250509 11:43:52.879000 +0100s</t>
  </si>
  <si>
    <t>20250509 12:03:21.991000 +0100s</t>
  </si>
  <si>
    <t>20250509 12:27:13.988000 +0100s</t>
  </si>
  <si>
    <t>20250509 12:51:43.077000 +0100s</t>
  </si>
  <si>
    <t>20250509 13:09:05.394000 +0100s</t>
  </si>
  <si>
    <t>20250509 13:26:22.201000 +0100s</t>
  </si>
  <si>
    <t>20250509 13:54:13.988000 +0100s</t>
  </si>
  <si>
    <t>20250509 14:03:07.323000 +0100s</t>
  </si>
  <si>
    <t>20250509 15:35:33.896808 +0100s</t>
  </si>
  <si>
    <t>20250509 15:35:33.914126 +0100s</t>
  </si>
  <si>
    <t>20250512 09:07:24.542000 +0100s</t>
  </si>
  <si>
    <t>20250512 09:31:03.375000 +0100s</t>
  </si>
  <si>
    <t>20250512 10:30:29.394000 +0100s</t>
  </si>
  <si>
    <t>20250512 11:05:41.994000 +0100s</t>
  </si>
  <si>
    <t>20250512 12:13:37.078000 +0100s</t>
  </si>
  <si>
    <t>20250512 12:31:34.853000 +0100s</t>
  </si>
  <si>
    <t>20250512 13:23:11.852000 +0100s</t>
  </si>
  <si>
    <t>20250512 13:30:40.051000 +0100s</t>
  </si>
  <si>
    <t>20250512 13:45:29.851000 +0100s</t>
  </si>
  <si>
    <t>20250512 14:18:25.852000 +0100s</t>
  </si>
  <si>
    <t>20250512 14:33:50.852000 +0100s</t>
  </si>
  <si>
    <t>20250512 14:41:10.853000 +0100s</t>
  </si>
  <si>
    <t>20250512 14:50:44.852000 +0100s</t>
  </si>
  <si>
    <t>20250512 14:59:50.852000 +0100s</t>
  </si>
  <si>
    <t>20250513 08:11:40.343000 +0100s</t>
  </si>
  <si>
    <t>20250513 09:14:29.255000 +0100s</t>
  </si>
  <si>
    <t>20250513 09:42:34.863000 +0100s</t>
  </si>
  <si>
    <t>20250513 10:15:55.867000 +0100s</t>
  </si>
  <si>
    <t>20250513 10:59:04.862000 +0100s</t>
  </si>
  <si>
    <t>20250513 11:17:54.239000 +0100s</t>
  </si>
  <si>
    <t>20250513 11:57:56.825000 +0100s</t>
  </si>
  <si>
    <t>20250513 13:43:25.832000 +0100s</t>
  </si>
  <si>
    <t>20250513 13:55:47.861000 +0100s</t>
  </si>
  <si>
    <t>20250513 14:20:31.866000 +0100s</t>
  </si>
  <si>
    <t>20250513 14:27:59.862000 +0100s</t>
  </si>
  <si>
    <t>20250513 14:49:16.862000 +0100s</t>
  </si>
  <si>
    <t>20250513 14:59:50.862000 +0100s</t>
  </si>
  <si>
    <t>20250514 08:10:55.452000 +0100s</t>
  </si>
  <si>
    <t>20250514 08:30:30.343000 +0100s</t>
  </si>
  <si>
    <t>20250514 08:54:28.230000 +0100s</t>
  </si>
  <si>
    <t>20250514 09:21:15.848000 +0100s</t>
  </si>
  <si>
    <t>20250514 10:10:07.760000 +0100s</t>
  </si>
  <si>
    <t>20250514 10:48:40.703000 +0100s</t>
  </si>
  <si>
    <t>20250514 11:27:02.120000 +0100s</t>
  </si>
  <si>
    <t>20250514 11:32:02.956000 +0100s</t>
  </si>
  <si>
    <t>20250514 11:36:21.798000 +0100s</t>
  </si>
  <si>
    <t>20250514 11:36:31.813000 +0100s</t>
  </si>
  <si>
    <t>20250514 12:01:38.956000 +0100s</t>
  </si>
  <si>
    <t>20250514 13:13:07.378000 +0100s</t>
  </si>
  <si>
    <t>20250514 13:39:49.515000 +0100s</t>
  </si>
  <si>
    <t>20250514 13:39:49.632000 +0100s</t>
  </si>
  <si>
    <t>20250514 15:14:09.873221 +0100s</t>
  </si>
  <si>
    <t>20250514 15:17:53.246150 +0100s</t>
  </si>
  <si>
    <t>20250515 09:06:00.656000 +0100s</t>
  </si>
  <si>
    <t>20250515 09:06:00.676000 +0100s</t>
  </si>
  <si>
    <t>20250515 09:06:00.677000 +0100s</t>
  </si>
  <si>
    <t>20250515 09:18:58.692000 +0100s</t>
  </si>
  <si>
    <t>20250515 11:52:08.926000 +0100s</t>
  </si>
  <si>
    <t>20250515 12:44:20.204000 +0100s</t>
  </si>
  <si>
    <t>20250515 13:09:01.993000 +0100s</t>
  </si>
  <si>
    <t>20250515 13:29:22.349000 +0100s</t>
  </si>
  <si>
    <t>20250515 14:04:11.698000 +0100s</t>
  </si>
  <si>
    <t>20250515 14:27:13.692000 +0100s</t>
  </si>
  <si>
    <t>20250515 14:31:09.385000 +0100s</t>
  </si>
  <si>
    <t>20250515 14:56:02.107000 +0100s</t>
  </si>
  <si>
    <t>20250515 15:12:28.927697 +0100s</t>
  </si>
  <si>
    <t>20250516 08:12:17.540000 +0100s</t>
  </si>
  <si>
    <t>20250516 08:29:35.532000 +0100s</t>
  </si>
  <si>
    <t>20250516 08:44:49.560000 +0100s</t>
  </si>
  <si>
    <t>20250516 09:10:36.183000 +0100s</t>
  </si>
  <si>
    <t>20250516 10:22:05.885000 +0100s</t>
  </si>
  <si>
    <t>20250516 10:22:05.906000 +0100s</t>
  </si>
  <si>
    <t>20250516 10:56:44.612000 +0100s</t>
  </si>
  <si>
    <t>20250516 11:41:23.576000 +0100s</t>
  </si>
  <si>
    <t>20250516 11:56:11.074000 +0100s</t>
  </si>
  <si>
    <t>20250516 12:36:47.700000 +0100s</t>
  </si>
  <si>
    <t>20250516 13:35:26.574000 +0100s</t>
  </si>
  <si>
    <t>20250516 13:35:26.593000 +0100s</t>
  </si>
  <si>
    <t>20250516 13:42:01.306000 +0100s</t>
  </si>
  <si>
    <t>20250516 15:09:55.650769 +0100s</t>
  </si>
  <si>
    <t>20250519 08:00:26.057000 +0100s</t>
  </si>
  <si>
    <t>20250519 08:25:04.531000 +0100s</t>
  </si>
  <si>
    <t>20250519 09:22:15.564000 +0100s</t>
  </si>
  <si>
    <t>20250519 09:58:59.339000 +0100s</t>
  </si>
  <si>
    <t>20250519 10:43:16.339000 +0100s</t>
  </si>
  <si>
    <t>20250519 11:24:53.821000 +0100s</t>
  </si>
  <si>
    <t>20250519 11:54:09.340000 +0100s</t>
  </si>
  <si>
    <t>20250519 12:03:12.899000 +0100s</t>
  </si>
  <si>
    <t>20250519 12:51:43.426000 +0100s</t>
  </si>
  <si>
    <t>20250519 13:26:39.339000 +0100s</t>
  </si>
  <si>
    <t>20250519 13:38:29.697000 +0100s</t>
  </si>
  <si>
    <t>20250519 13:52:13.148000 +0100s</t>
  </si>
  <si>
    <t>20250519 14:19:14.212000 +0100s</t>
  </si>
  <si>
    <t>20250519 14:55:37.879000 +0100s</t>
  </si>
  <si>
    <t>20250519 15:31:50.553041 +0100s</t>
  </si>
  <si>
    <t>20250520 08:00:12.475000 +0100s</t>
  </si>
  <si>
    <t>20250520 09:16:12.570000 +0100s</t>
  </si>
  <si>
    <t>20250520 09:27:36.690000 +0100s</t>
  </si>
  <si>
    <t>20250520 10:33:40.354000 +0100s</t>
  </si>
  <si>
    <t>20250520 10:48:43.141000 +0100s</t>
  </si>
  <si>
    <t>20250520 11:48:17.686000 +0100s</t>
  </si>
  <si>
    <t>20250520 12:36:03.209000 +0100s</t>
  </si>
  <si>
    <t>20250520 13:11:05.467000 +0100s</t>
  </si>
  <si>
    <t>20250520 13:42:59.358000 +0100s</t>
  </si>
  <si>
    <t>20250520 13:42:59.394000 +0100s</t>
  </si>
  <si>
    <t>20250520 15:17:53.277038 +0100s</t>
  </si>
  <si>
    <t>20250521 08:49:56.694000 +0100s</t>
  </si>
  <si>
    <t>20250521 08:51:11.790000 +0100s</t>
  </si>
  <si>
    <t>20250521 09:27:43.801000 +0100s</t>
  </si>
  <si>
    <t>20250521 09:27:43.808000 +0100s</t>
  </si>
  <si>
    <t>20250521 09:52:13.768000 +0100s</t>
  </si>
  <si>
    <t>20250521 10:25:19.480000 +0100s</t>
  </si>
  <si>
    <t>20250521 11:07:41.261000 +0100s</t>
  </si>
  <si>
    <t>20250521 11:26:37.837000 +0100s</t>
  </si>
  <si>
    <t>20250521 12:07:29.774000 +0100s</t>
  </si>
  <si>
    <t>20250521 13:09:07.312000 +0100s</t>
  </si>
  <si>
    <t>20250521 13:09:29.023000 +0100s</t>
  </si>
  <si>
    <t>20250521 14:23:11.061000 +0100s</t>
  </si>
  <si>
    <t>20250521 14:35:00.061000 +0100s</t>
  </si>
  <si>
    <t>20250521 14:43:11.175000 +0100s</t>
  </si>
  <si>
    <t>20250521 14:54:57.036321 +0100s</t>
  </si>
  <si>
    <t>20250522 08:13:23.152000 +0100s</t>
  </si>
  <si>
    <t>20250522 08:22:00.399000 +0100s</t>
  </si>
  <si>
    <t>20250522 08:51:28.151000 +0100s</t>
  </si>
  <si>
    <t>20250522 09:28:12.841000 +0100s</t>
  </si>
  <si>
    <t>20250522 09:49:03.673241 +0100s</t>
  </si>
  <si>
    <t>20250522 10:15:21.747000 +0100s</t>
  </si>
  <si>
    <t>20250522 11:53:15.449000 +0100s</t>
  </si>
  <si>
    <t>20250522 12:05:12.439000 +0100s</t>
  </si>
  <si>
    <t>20250522 12:15:35.115000 +0100s</t>
  </si>
  <si>
    <t>20250522 13:51:55.372000 +0100s</t>
  </si>
  <si>
    <t>20250522 14:34:54.152000 +0100s</t>
  </si>
  <si>
    <t>20250522 14:49:01.625767 +0100s</t>
  </si>
  <si>
    <t>20250523 08:22:00.292000 +0100s</t>
  </si>
  <si>
    <t>20250523 08:22:00.314000 +0100s</t>
  </si>
  <si>
    <t>20250523 08:57:45.934000 +0100s</t>
  </si>
  <si>
    <t>20250523 09:16:22.111000 +0100s</t>
  </si>
  <si>
    <t>20250523 09:59:14.782000 +0100s</t>
  </si>
  <si>
    <t>20250523 10:04:16.752000 +0100s</t>
  </si>
  <si>
    <t>20250523 10:14:02.766000 +0100s</t>
  </si>
  <si>
    <t>20250523 10:29:08.774000 +0100s</t>
  </si>
  <si>
    <t>20250523 11:04:32.652000 +0100s</t>
  </si>
  <si>
    <t>20250523 11:17:24.794000 +0100s</t>
  </si>
  <si>
    <t>20250523 11:47:24.849000 +0100s</t>
  </si>
  <si>
    <t>20250523 12:02:24.877000 +0100s</t>
  </si>
  <si>
    <t>20250523 12:32:24.912000 +0100s</t>
  </si>
  <si>
    <t>20250523 12:40:14.810000 +0100s</t>
  </si>
  <si>
    <t>20250523 12:52:07.803000 +0100s</t>
  </si>
  <si>
    <t>20250523 13:16:59.792000 +0100s</t>
  </si>
  <si>
    <t>20250523 14:16:23.948000 +0100s</t>
  </si>
  <si>
    <t>20250523 15:02:00.119712 +0100s</t>
  </si>
  <si>
    <t>20250523 15:03:04.610321 +0100s</t>
  </si>
  <si>
    <t>20250523 15:11:34.167631 +0100s</t>
  </si>
  <si>
    <t>20250526 08:33:15.506539 +0100s</t>
  </si>
  <si>
    <t>20250526 08:41:58.821000 +0100s</t>
  </si>
  <si>
    <t>20250526 09:29:31.179000 +0100s</t>
  </si>
  <si>
    <t>20250526 11:03:56.349000 +0100s</t>
  </si>
  <si>
    <t>20250526 11:32:18.591000 +0100s</t>
  </si>
  <si>
    <t>20250526 12:51:57.041000 +0100s</t>
  </si>
  <si>
    <t>20250526 14:13:49.360000 +0100s</t>
  </si>
  <si>
    <t>20250526 14:37:06.969000 +0100s</t>
  </si>
  <si>
    <t>20250526 15:13:52.613310 +0100s</t>
  </si>
  <si>
    <t>20250527 08:12:07.480000 +0100s</t>
  </si>
  <si>
    <t>20250527 08:13:00.478000 +0100s</t>
  </si>
  <si>
    <t>20250527 08:35:20.803000 +0100s</t>
  </si>
  <si>
    <t>20250527 08:52:39.831000 +0100s</t>
  </si>
  <si>
    <t>20250527 08:52:39.833000 +0100s</t>
  </si>
  <si>
    <t>20250527 09:10:41.928000 +0100s</t>
  </si>
  <si>
    <t>20250527 09:27:24.479000 +0100s</t>
  </si>
  <si>
    <t>20250527 09:58:02.478000 +0100s</t>
  </si>
  <si>
    <t>20250527 10:24:38.478000 +0100s</t>
  </si>
  <si>
    <t>20250527 10:57:37.478000 +0100s</t>
  </si>
  <si>
    <t>20250527 11:09:29.928000 +0100s</t>
  </si>
  <si>
    <t>20250527 11:24:11.478000 +0100s</t>
  </si>
  <si>
    <t>20250527 12:13:46.160000 +0100s</t>
  </si>
  <si>
    <t>20250527 12:49:36.010000 +0100s</t>
  </si>
  <si>
    <t>20250527 12:58:15.733000 +0100s</t>
  </si>
  <si>
    <t>20250527 13:38:16.272000 +0100s</t>
  </si>
  <si>
    <t>20250527 14:06:12.478000 +0100s</t>
  </si>
  <si>
    <t>20250527 14:28:59.477000 +0100s</t>
  </si>
  <si>
    <t>20250527 14:36:36.429000 +0100s</t>
  </si>
  <si>
    <t>20250527 14:51:01.477000 +0100s</t>
  </si>
  <si>
    <t>20250527 14:59:50.482000 +0100s</t>
  </si>
  <si>
    <t>20250602 08:10:29.695000 +0100s</t>
  </si>
  <si>
    <t>20250602 08:13:39.145000 +0100s</t>
  </si>
  <si>
    <t>20250602 08:25:13.691000 +0100s</t>
  </si>
  <si>
    <t>20250602 08:30:31.677000 +0100s</t>
  </si>
  <si>
    <t>20250602 08:36:21.681000 +0100s</t>
  </si>
  <si>
    <t>20250602 08:45:19.689000 +0100s</t>
  </si>
  <si>
    <t>20250602 08:50:27.676000 +0100s</t>
  </si>
  <si>
    <t>20250602 09:24:37.690000 +0100s</t>
  </si>
  <si>
    <t>20250602 09:39:55.694000 +0100s</t>
  </si>
  <si>
    <t>20250602 09:40:23.680000 +0100s</t>
  </si>
  <si>
    <t>20250602 09:49:59.695000 +0100s</t>
  </si>
  <si>
    <t>20250602 09:54:40.692000 +0100s</t>
  </si>
  <si>
    <t>20250602 09:55:14.676000 +0100s</t>
  </si>
  <si>
    <t>20250602 09:59:36.690000 +0100s</t>
  </si>
  <si>
    <t>20250602 10:15:30.679000 +0100s</t>
  </si>
  <si>
    <t>20250602 10:55:02.677000 +0100s</t>
  </si>
  <si>
    <t>20250602 11:00:01.676000 +0100s</t>
  </si>
  <si>
    <t>20250602 11:19:37.691000 +0100s</t>
  </si>
  <si>
    <t>20250602 11:19:57.676000 +0100s</t>
  </si>
  <si>
    <t>20250602 11:39:17.699000 +0100s</t>
  </si>
  <si>
    <t>20250602 11:49:44.699000 +0100s</t>
  </si>
  <si>
    <t>20250602 12:40:35.017000 +0100s</t>
  </si>
  <si>
    <t>20250602 13:27:51.946000 +0100s</t>
  </si>
  <si>
    <t>20250602 13:47:06.384000 +0100s</t>
  </si>
  <si>
    <t>20250602 14:19:38.991000 +0100s</t>
  </si>
  <si>
    <t>20250602 14:19:38.998000 +0100s</t>
  </si>
  <si>
    <t>20250602 14:27:57.862000 +0100s</t>
  </si>
  <si>
    <t>20250602 14:35:15.954000 +0100s</t>
  </si>
  <si>
    <t>20250602 14:53:15.020000 +0100s</t>
  </si>
  <si>
    <t>20250602 14:59:50.019000 +0100s</t>
  </si>
  <si>
    <t>20250603 08:09:35.952000 +0100s</t>
  </si>
  <si>
    <t>20250603 08:35:07.335000 +0100s</t>
  </si>
  <si>
    <t>20250603 09:10:25.886000 +0100s</t>
  </si>
  <si>
    <t>20250603 09:14:47.234000 +0100s</t>
  </si>
  <si>
    <t>20250603 12:22:43.595000 +0100s</t>
  </si>
  <si>
    <t>20250603 13:41:51.508000 +0100s</t>
  </si>
  <si>
    <t>20250603 13:58:23.026000 +0100s</t>
  </si>
  <si>
    <t>20250603 14:54:21.418169 +0100s</t>
  </si>
  <si>
    <t>20250603 15:19:40.700501 +0100s</t>
  </si>
  <si>
    <t>20250603 15:39:46.703235 +0100s</t>
  </si>
  <si>
    <t>20250603 15:39:46.752997 +0100s</t>
  </si>
  <si>
    <t>20250603 15:39:46.753022 +0100s</t>
  </si>
  <si>
    <t>20250604 08:01:59.788000 +0100s</t>
  </si>
  <si>
    <t>20250604 08:17:12.683000 +0100s</t>
  </si>
  <si>
    <t>20250604 09:03:53.301000 +0100s</t>
  </si>
  <si>
    <t>20250604 09:13:23.521000 +0100s</t>
  </si>
  <si>
    <t>20250604 09:13:23.522000 +0100s</t>
  </si>
  <si>
    <t>20250604 09:20:31.678000 +0100s</t>
  </si>
  <si>
    <t>20250604 09:47:46.679000 +0100s</t>
  </si>
  <si>
    <t>20250604 09:59:27.718000 +0100s</t>
  </si>
  <si>
    <t>20250604 10:29:09.476000 +0100s</t>
  </si>
  <si>
    <t>20250604 10:29:10.031000 +0100s</t>
  </si>
  <si>
    <t>20250604 10:29:11.044000 +0100s</t>
  </si>
  <si>
    <t>20250604 11:25:06.409000 +0100s</t>
  </si>
  <si>
    <t>20250604 11:50:40.207000 +0100s</t>
  </si>
  <si>
    <t>20250604 12:00:00.678000 +0100s</t>
  </si>
  <si>
    <t>20250604 12:24:57.680000 +0100s</t>
  </si>
  <si>
    <t>20250604 13:56:52.369000 +0100s</t>
  </si>
  <si>
    <t>20250604 14:56:01.049903 +0100s</t>
  </si>
  <si>
    <t>20250604 14:59:05.498328 +0100s</t>
  </si>
  <si>
    <t>20250604 15:13:41.024984 +0100s</t>
  </si>
  <si>
    <t>20250604 15:13:41.049512 +0100s</t>
  </si>
  <si>
    <t>20250604 15:13:41.063746 +0100s</t>
  </si>
  <si>
    <t>20250606 08:18:52.059000 +0100s</t>
  </si>
  <si>
    <t>20250606 08:26:06.647584 +0100s</t>
  </si>
  <si>
    <t>20250606 09:11:45.369000 +0100s</t>
  </si>
  <si>
    <t>20250606 09:27:03.577000 +0100s</t>
  </si>
  <si>
    <t>20250606 11:46:48.812000 +0100s</t>
  </si>
  <si>
    <t>20250606 12:36:22.368000 +0100s</t>
  </si>
  <si>
    <t>20250606 13:18:32.368000 +0100s</t>
  </si>
  <si>
    <t>20250606 13:52:17.034000 +0100s</t>
  </si>
  <si>
    <t>20250606 14:13:20.369000 +0100s</t>
  </si>
  <si>
    <t>20250606 14:39:09.224000 +0100s</t>
  </si>
  <si>
    <t>20250606 14:47:07.368000 +0100s</t>
  </si>
  <si>
    <t>20250606 15:04:19.562894 +0100s</t>
  </si>
  <si>
    <t>20250606 15:19:54.278865 +0100s</t>
  </si>
  <si>
    <t>20250606 15:22:12.588502 +0100s</t>
  </si>
  <si>
    <t>20250610 08:10:24.948000 +0100s</t>
  </si>
  <si>
    <t>20250610 08:21:40.837000 +0100s</t>
  </si>
  <si>
    <t>20250610 08:34:58.948000 +0100s</t>
  </si>
  <si>
    <t>20250610 08:45:29.009000 +0100s</t>
  </si>
  <si>
    <t>20250610 09:28:05.314000 +0100s</t>
  </si>
  <si>
    <t>20250610 09:28:21.550000 +0100s</t>
  </si>
  <si>
    <t>20250610 10:35:52.415000 +0100s</t>
  </si>
  <si>
    <t>20250610 11:01:15.956000 +0100s</t>
  </si>
  <si>
    <t>20250610 11:28:51.137000 +0100s</t>
  </si>
  <si>
    <t>20250610 11:51:17.891000 +0100s</t>
  </si>
  <si>
    <t>20250610 11:51:18.022000 +0100s</t>
  </si>
  <si>
    <t>20250610 14:51:26.825000 +0100s</t>
  </si>
  <si>
    <t>20250610 14:54:16.072000 +0100s</t>
  </si>
  <si>
    <t>20250610 15:05:28.268000 +0100s</t>
  </si>
  <si>
    <t>20250610 15:38:25.015224 +0100s</t>
  </si>
  <si>
    <t>20250610 15:43:05.290713 +0100s</t>
  </si>
  <si>
    <t>20250610 15:49:28.380453 +0100s</t>
  </si>
  <si>
    <t>20250610 15:49:28.383492 +0100s</t>
  </si>
  <si>
    <t>20250611 08:01:09.400000 +0100s</t>
  </si>
  <si>
    <t>20250611 08:23:00.942000 +0100s</t>
  </si>
  <si>
    <t>20250611 08:38:03.767000 +0100s</t>
  </si>
  <si>
    <t>20250611 08:57:51.999000 +0100s</t>
  </si>
  <si>
    <t>20250611 09:09:06.492000 +0100s</t>
  </si>
  <si>
    <t>20250611 09:27:53.944000 +0100s</t>
  </si>
  <si>
    <t>20250611 10:43:35.974000 +0100s</t>
  </si>
  <si>
    <t>20250611 10:43:57.717141 +0100s</t>
  </si>
  <si>
    <t>20250611 10:44:17.877378 +0100s</t>
  </si>
  <si>
    <t>20250611 13:54:44.371653 +0100s</t>
  </si>
  <si>
    <t>20250612 08:10:12.639000 +0100s</t>
  </si>
  <si>
    <t>20250612 08:20:13.638000 +0100s</t>
  </si>
  <si>
    <t>20250612 08:20:47.636000 +0100s</t>
  </si>
  <si>
    <t>20250612 08:35:08.899000 +0100s</t>
  </si>
  <si>
    <t>20250612 08:47:54.638000 +0100s</t>
  </si>
  <si>
    <t>20250612 09:05:36.637000 +0100s</t>
  </si>
  <si>
    <t>20250612 09:27:14.638000 +0100s</t>
  </si>
  <si>
    <t>20250612 09:31:43.923000 +0100s</t>
  </si>
  <si>
    <t>20250612 09:52:08.134000 +0100s</t>
  </si>
  <si>
    <t>20250612 10:23:03.913000 +0100s</t>
  </si>
  <si>
    <t>20250612 10:26:44.672000 +0100s</t>
  </si>
  <si>
    <t>20250612 10:53:10.035000 +0100s</t>
  </si>
  <si>
    <t>20250612 10:54:13.637000 +0100s</t>
  </si>
  <si>
    <t>20250612 10:54:16.284000 +0100s</t>
  </si>
  <si>
    <t>20250612 11:37:34.637000 +0100s</t>
  </si>
  <si>
    <t>20250612 11:48:17.707000 +0100s</t>
  </si>
  <si>
    <t>20250612 12:40:28.756000 +0100s</t>
  </si>
  <si>
    <t>20250612 12:59:50.637000 +0100s</t>
  </si>
  <si>
    <t>20250612 13:13:33.638000 +0100s</t>
  </si>
  <si>
    <t>20250612 13:56:16.639000 +0100s</t>
  </si>
  <si>
    <t>20250612 14:03:51.737000 +0100s</t>
  </si>
  <si>
    <t>20250612 14:07:14.662000 +0100s</t>
  </si>
  <si>
    <t>20250612 14:28:05.638000 +0100s</t>
  </si>
  <si>
    <t>20250612 14:39:58.878000 +0100s</t>
  </si>
  <si>
    <t>20250612 14:39:58.884000 +0100s</t>
  </si>
  <si>
    <t>20250612 15:24:00.505560 +0100s</t>
  </si>
  <si>
    <t>20250613 08:10:20.501000 +0100s</t>
  </si>
  <si>
    <t>20250613 08:15:28.891000 +0100s</t>
  </si>
  <si>
    <t>20250613 08:17:33.453000 +0100s</t>
  </si>
  <si>
    <t>20250613 09:50:31.768000 +0100s</t>
  </si>
  <si>
    <t>20250613 11:56:41.208000 +0100s</t>
  </si>
  <si>
    <t>20250613 13:13:17.416000 +0100s</t>
  </si>
  <si>
    <t>20250613 13:21:00.078000 +0100s</t>
  </si>
  <si>
    <t>20250613 13:49:46.164000 +0100s</t>
  </si>
  <si>
    <t>20250613 14:34:35.260000 +0100s</t>
  </si>
  <si>
    <t>20250613 14:34:35.588000 +0100s</t>
  </si>
  <si>
    <t>20250613 15:06:47.510000 +0100s</t>
  </si>
  <si>
    <t>20250613 15:06:47.513000 +0100s</t>
  </si>
  <si>
    <t>20250613 15:06:47.516000 +0100s</t>
  </si>
  <si>
    <t>20250613 15:06:51.417000 +0100s</t>
  </si>
  <si>
    <t>20250613 15:22:46.736592 +0100s</t>
  </si>
  <si>
    <t>20250613 15:22:46.757208 +0100s</t>
  </si>
  <si>
    <t>20250613 15:24:19.747082 +0100s</t>
  </si>
  <si>
    <t>20250613 15:24:19.767773 +0100s</t>
  </si>
  <si>
    <t>20250613 15:24:20.262298 +0100s</t>
  </si>
  <si>
    <t>20250616 08:09:41.538000 +0100s</t>
  </si>
  <si>
    <t>20250616 08:18:20.687000 +0100s</t>
  </si>
  <si>
    <t>20250616 08:21:51.261000 +0100s</t>
  </si>
  <si>
    <t>20250616 08:38:57.686000 +0100s</t>
  </si>
  <si>
    <t>20250616 08:54:41.686000 +0100s</t>
  </si>
  <si>
    <t>20250616 09:07:58.006000 +0100s</t>
  </si>
  <si>
    <t>20250616 09:12:03.662000 +0100s</t>
  </si>
  <si>
    <t>20250616 09:16:35.079000 +0100s</t>
  </si>
  <si>
    <t>20250616 09:38:07.723000 +0100s</t>
  </si>
  <si>
    <t>20250616 10:52:01.137000 +0100s</t>
  </si>
  <si>
    <t>20250616 13:00:12.907000 +0100s</t>
  </si>
  <si>
    <t>20250616 13:00:12.909000 +0100s</t>
  </si>
  <si>
    <t>20250616 13:14:10.862000 +0100s</t>
  </si>
  <si>
    <t>20250616 13:47:06.232000 +0100s</t>
  </si>
  <si>
    <t>20250616 14:14:19.619000 +0100s</t>
  </si>
  <si>
    <t>20250616 14:54:41.708000 +0100s</t>
  </si>
  <si>
    <t>20250616 15:25:18.311460 +0100s</t>
  </si>
  <si>
    <t>20250616 15:25:18.460857 +0100s</t>
  </si>
  <si>
    <t>20250616 15:25:19.079405 +0100s</t>
  </si>
  <si>
    <t>20250616 15:25:19.098882 +0100s</t>
  </si>
  <si>
    <t>20250616 15:25:23.071161 +0100s</t>
  </si>
  <si>
    <t>20250616 15:25:59.149971 +0100s</t>
  </si>
  <si>
    <t>20250616 15:29:05.186951 +0100s</t>
  </si>
  <si>
    <t>20250616 15:30:00.726489 +0100s</t>
  </si>
  <si>
    <t>20250616 15:30:01.551270 +0100s</t>
  </si>
  <si>
    <t>20250616 15:30:23.071921 +0100s</t>
  </si>
  <si>
    <t>20250616 15:30:23.071962 +0100s</t>
  </si>
  <si>
    <t>20250617 08:09:45.574000 +0100s</t>
  </si>
  <si>
    <t>20250617 08:18:57.576000 +0100s</t>
  </si>
  <si>
    <t>20250617 08:25:51.353000 +0100s</t>
  </si>
  <si>
    <t>20250617 09:16:40.640000 +0100s</t>
  </si>
  <si>
    <t>20250617 09:39:19.687000 +0100s</t>
  </si>
  <si>
    <t>20250617 09:59:07.575000 +0100s</t>
  </si>
  <si>
    <t>20250617 10:25:36.575000 +0100s</t>
  </si>
  <si>
    <t>20250617 10:47:54.685000 +0100s</t>
  </si>
  <si>
    <t>20250617 11:49:17.845000 +0100s</t>
  </si>
  <si>
    <t>20250617 12:13:23.827000 +0100s</t>
  </si>
  <si>
    <t>20250617 12:15:00.438000 +0100s</t>
  </si>
  <si>
    <t>20250617 12:15:01.118000 +0100s</t>
  </si>
  <si>
    <t>20250617 12:16:09.813000 +0100s</t>
  </si>
  <si>
    <t>20250617 12:31:40.411000 +0100s</t>
  </si>
  <si>
    <t>20250617 12:39:10.179000 +0100s</t>
  </si>
  <si>
    <t>20250617 13:42:17.914000 +0100s</t>
  </si>
  <si>
    <t>20250617 14:00:07.913000 +0100s</t>
  </si>
  <si>
    <t>20250617 14:36:37.914000 +0100s</t>
  </si>
  <si>
    <t>20250617 14:37:38.141000 +0100s</t>
  </si>
  <si>
    <t>20250617 14:40:47.913000 +0100s</t>
  </si>
  <si>
    <t>20250617 14:43:07.914000 +0100s</t>
  </si>
  <si>
    <t>20250617 14:43:08.261000 +0100s</t>
  </si>
  <si>
    <t>20250617 14:44:29.261000 +0100s</t>
  </si>
  <si>
    <t>20250617 14:50:11.792000 +0100s</t>
  </si>
  <si>
    <t>20250617 14:50:11.813000 +0100s</t>
  </si>
  <si>
    <t>20250617 14:51:00.061935 +0100s</t>
  </si>
  <si>
    <t>20250618 08:13:14.452000 +0100s</t>
  </si>
  <si>
    <t>20250618 08:13:14.498000 +0100s</t>
  </si>
  <si>
    <t>20250618 08:27:18.023000 +0100s</t>
  </si>
  <si>
    <t>20250618 08:32:14.003000 +0100s</t>
  </si>
  <si>
    <t>20250618 08:41:41.122000 +0100s</t>
  </si>
  <si>
    <t>20250618 08:46:44.121000 +0100s</t>
  </si>
  <si>
    <t>20250618 08:51:57.121000 +0100s</t>
  </si>
  <si>
    <t>20250618 09:07:03.573000 +0100s</t>
  </si>
  <si>
    <t>20250618 09:25:13.120000 +0100s</t>
  </si>
  <si>
    <t>20250618 09:30:30.705000 +0100s</t>
  </si>
  <si>
    <t>20250618 09:47:15.165000 +0100s</t>
  </si>
  <si>
    <t>20250618 09:47:15.191000 +0100s</t>
  </si>
  <si>
    <t>20250618 10:25:08.501000 +0100s</t>
  </si>
  <si>
    <t>20250618 10:48:52.724000 +0100s</t>
  </si>
  <si>
    <t>20250618 11:27:26.384000 +0100s</t>
  </si>
  <si>
    <t>20250618 12:24:40.992000 +0100s</t>
  </si>
  <si>
    <t>20250618 13:08:01.232000 +0100s</t>
  </si>
  <si>
    <t>20250618 13:24:05.215000 +0100s</t>
  </si>
  <si>
    <t>20250618 13:32:46.621000 +0100s</t>
  </si>
  <si>
    <t>20250618 13:38:51.722000 +0100s</t>
  </si>
  <si>
    <t>20250618 14:01:31.722000 +0100s</t>
  </si>
  <si>
    <t>20250618 14:09:48.628000 +0100s</t>
  </si>
  <si>
    <t>20250618 14:09:48.629000 +0100s</t>
  </si>
  <si>
    <t>20250618 14:12:51.549000 +0100s</t>
  </si>
  <si>
    <t>20250618 14:24:24.357000 +0100s</t>
  </si>
  <si>
    <t>20250618 14:35:31.722000 +0100s</t>
  </si>
  <si>
    <t>20250618 14:38:01.721000 +0100s</t>
  </si>
  <si>
    <t>20250618 15:03:11.721000 +0100s</t>
  </si>
  <si>
    <t>20250618 15:12:39.611000 +0100s</t>
  </si>
  <si>
    <t>20250618 15:14:32.236406 +0100s</t>
  </si>
  <si>
    <t>20250618 15:14:32.254072 +0100s</t>
  </si>
  <si>
    <t>20250619 08:29:00.479000 +0100s</t>
  </si>
  <si>
    <t>20250619 09:05:21.719000 +0100s</t>
  </si>
  <si>
    <t>20250619 09:31:17.583000 +0100s</t>
  </si>
  <si>
    <t>20250619 09:32:47.355000 +0100s</t>
  </si>
  <si>
    <t>20250619 10:00:07.708000 +0100s</t>
  </si>
  <si>
    <t>20250619 12:22:29.081000 +0100s</t>
  </si>
  <si>
    <t>20250619 12:23:36.930000 +0100s</t>
  </si>
  <si>
    <t>20250619 12:57:44.120000 +0100s</t>
  </si>
  <si>
    <t>20250619 12:59:44.923000 +0100s</t>
  </si>
  <si>
    <t>20250619 13:27:34.201000 +0100s</t>
  </si>
  <si>
    <t>20250619 13:45:14.198000 +0100s</t>
  </si>
  <si>
    <t>20250619 14:02:13.038000 +0100s</t>
  </si>
  <si>
    <t>20250619 14:03:54.432000 +0100s</t>
  </si>
  <si>
    <t>20250619 14:57:11.246000 +0100s</t>
  </si>
  <si>
    <t>20250619 15:09:12.686000 +0100s</t>
  </si>
  <si>
    <t>20250619 15:15:28.117187 +0100s</t>
  </si>
  <si>
    <t>20250619 15:15:28.117219 +0100s</t>
  </si>
  <si>
    <t>20250619 15:15:28.117234 +0100s</t>
  </si>
  <si>
    <t>20250620 08:10:15.051000 +0100s</t>
  </si>
  <si>
    <t>20250620 08:20:25.935000 +0100s</t>
  </si>
  <si>
    <t>20250620 09:28:00.221000 +0100s</t>
  </si>
  <si>
    <t>20250620 10:20:29.603000 +0100s</t>
  </si>
  <si>
    <t>20250620 12:49:56.174000 +0100s</t>
  </si>
  <si>
    <t>20250620 12:50:04.585000 +0100s</t>
  </si>
  <si>
    <t>20250620 14:36:08.556000 +0100s</t>
  </si>
  <si>
    <t>20250620 15:03:28.556639 +0100s</t>
  </si>
  <si>
    <t>20250620 15:08:18.556319 +0100s</t>
  </si>
  <si>
    <t>20250620 15:13:58.556670 +0100s</t>
  </si>
  <si>
    <t>20250620 15:21:30.493819 +0100s</t>
  </si>
  <si>
    <t>20250620 15:21:30.532649 +0100s</t>
  </si>
  <si>
    <t>20250620 15:24:20.495087 +0100s</t>
  </si>
  <si>
    <t>20250620 15:25:31.662176 +0100s</t>
  </si>
  <si>
    <t>20250620 15:28:50.493507 +0100s</t>
  </si>
  <si>
    <t>20250620 15:28:50.493554 +0100s</t>
  </si>
  <si>
    <t>20250620 15:31:10.493636 +0100s</t>
  </si>
  <si>
    <t>20250623 08:00:55.122000 +0100s</t>
  </si>
  <si>
    <t>20250623 08:15:19.575000 +0100s</t>
  </si>
  <si>
    <t>20250623 08:42:02.215000 +0100s</t>
  </si>
  <si>
    <t>20250623 08:46:57.751000 +0100s</t>
  </si>
  <si>
    <t>20250623 09:25:17.058000 +0100s</t>
  </si>
  <si>
    <t>20250623 09:57:20.809000 +0100s</t>
  </si>
  <si>
    <t>20250623 11:27:20.165000 +0100s</t>
  </si>
  <si>
    <t>20250623 12:26:52.832000 +0100s</t>
  </si>
  <si>
    <t>20250623 12:53:37.899000 +0100s</t>
  </si>
  <si>
    <t>20250623 14:22:27.935000 +0100s</t>
  </si>
  <si>
    <t>20250623 14:45:46.929000 +0100s</t>
  </si>
  <si>
    <t>20250623 14:45:46.973000 +0100s</t>
  </si>
  <si>
    <t>20250623 14:45:47.027000 +0100s</t>
  </si>
  <si>
    <t>20250623 14:46:07.248000 +0100s</t>
  </si>
  <si>
    <t>20250623 14:53:19.281460 +0100s</t>
  </si>
  <si>
    <t>20250623 14:54:00.080878 +0100s</t>
  </si>
  <si>
    <t>20250623 14:56:39.469387 +0100s</t>
  </si>
  <si>
    <t>20250623 14:56:39.488598 +0100s</t>
  </si>
  <si>
    <t>20250623 15:24:24.614973 +0100s</t>
  </si>
  <si>
    <t>20250623 15:47:29.095326 +0100s</t>
  </si>
  <si>
    <t>20250623 15:52:19.525639 +0100s</t>
  </si>
  <si>
    <t>20250623 15:59:50.379987 +0100s</t>
  </si>
  <si>
    <t>20250624 08:09:39.719000 +0100s</t>
  </si>
  <si>
    <t>20250624 08:17:58.477000 +0100s</t>
  </si>
  <si>
    <t>20250624 08:18:06.243604 +0100s</t>
  </si>
  <si>
    <t>20250624 08:38:46.649000 +0100s</t>
  </si>
  <si>
    <t>20250624 08:39:54.071329 +0100s</t>
  </si>
  <si>
    <t>20250624 08:59:56.184000 +0100s</t>
  </si>
  <si>
    <t>20250624 09:12:30.088000 +0100s</t>
  </si>
  <si>
    <t>20250624 09:12:30.088309 +0100s</t>
  </si>
  <si>
    <t>20250624 09:47:56.719000 +0100s</t>
  </si>
  <si>
    <t>20250624 10:27:41.721000 +0100s</t>
  </si>
  <si>
    <t>20250624 11:04:52.718000 +0100s</t>
  </si>
  <si>
    <t>20250624 11:04:52.848000 +0100s</t>
  </si>
  <si>
    <t>20250624 11:58:19.719000 +0100s</t>
  </si>
  <si>
    <t>20250624 12:20:21.719000 +0100s</t>
  </si>
  <si>
    <t>20250624 12:45:03.719000 +0100s</t>
  </si>
  <si>
    <t>20250624 12:55:31.957000 +0100s</t>
  </si>
  <si>
    <t>20250624 14:44:25.162000 +0100s</t>
  </si>
  <si>
    <t>20250624 14:59:53.710981 +0100s</t>
  </si>
  <si>
    <t>20250624 15:20:00.304732 +0100s</t>
  </si>
  <si>
    <t>20250625 08:09:38.307000 +0100s</t>
  </si>
  <si>
    <t>20250625 09:01:27.117000 +0100s</t>
  </si>
  <si>
    <t>20250625 09:48:11.455000 +0100s</t>
  </si>
  <si>
    <t>20250625 09:53:32.503000 +0100s</t>
  </si>
  <si>
    <t>20250625 10:01:23.942000 +0100s</t>
  </si>
  <si>
    <t>20250625 10:50:15.018000 +0100s</t>
  </si>
  <si>
    <t>20250625 11:36:25.439000 +0100s</t>
  </si>
  <si>
    <t>20250625 12:12:55.190000 +0100s</t>
  </si>
  <si>
    <t>20250625 13:20:06.825000 +0100s</t>
  </si>
  <si>
    <t>20250625 13:20:06.826000 +0100s</t>
  </si>
  <si>
    <t>20250625 15:04:32.240916 +0100s</t>
  </si>
  <si>
    <t>20250625 15:24:47.286489 +0100s</t>
  </si>
  <si>
    <t>20250625 15:43:41.265674 +0100s</t>
  </si>
  <si>
    <t>20250625 15:52:09.005697 +0100s</t>
  </si>
  <si>
    <t>20250626 08:08:54.113000 +0100s</t>
  </si>
  <si>
    <t>20250626 08:15:41.811000 +0100s</t>
  </si>
  <si>
    <t>20250626 09:06:02.937000 +0100s</t>
  </si>
  <si>
    <t>20250626 09:06:43.431000 +0100s</t>
  </si>
  <si>
    <t>20250626 09:12:05.054000 +0100s</t>
  </si>
  <si>
    <t>20250626 09:20:16.943000 +0100s</t>
  </si>
  <si>
    <t>20250626 10:27:08.244000 +0100s</t>
  </si>
  <si>
    <t>20250626 10:34:29.644000 +0100s</t>
  </si>
  <si>
    <t>20250626 11:28:36.565000 +0100s</t>
  </si>
  <si>
    <t>20250626 11:44:34.810000 +0100s</t>
  </si>
  <si>
    <t>20250626 12:31:59.785000 +0100s</t>
  </si>
  <si>
    <t>20250626 12:52:13.809000 +0100s</t>
  </si>
  <si>
    <t>20250626 13:13:23.810000 +0100s</t>
  </si>
  <si>
    <t>20250626 13:59:31.916000 +0100s</t>
  </si>
  <si>
    <t>20250626 14:12:05.760000 +0100s</t>
  </si>
  <si>
    <t>20250626 15:59:55.770948 +0100s</t>
  </si>
  <si>
    <t>20250627 10:48:01.488000 +0100s</t>
  </si>
  <si>
    <t>20250627 10:48:03.544000 +0100s</t>
  </si>
  <si>
    <t>20250627 10:54:47.713000 +0100s</t>
  </si>
  <si>
    <t>20250627 10:54:47.720000 +0100s</t>
  </si>
  <si>
    <t>20250627 10:54:47.876000 +0100s</t>
  </si>
  <si>
    <t>20250627 12:10:42.775000 +0100s</t>
  </si>
  <si>
    <t>20250627 13:56:59.340000 +0100s</t>
  </si>
  <si>
    <t>20250627 14:11:44.548285 +0100s</t>
  </si>
  <si>
    <t>20250630 08:10:29.605000 +0100s</t>
  </si>
  <si>
    <t>20250630 08:16:40.757000 +0100s</t>
  </si>
  <si>
    <t>20250630 08:17:24.754000 +0100s</t>
  </si>
  <si>
    <t>20250630 09:07:08.900000 +0100s</t>
  </si>
  <si>
    <t>20250630 09:16:51.467000 +0100s</t>
  </si>
  <si>
    <t>20250630 09:39:13.390000 +0100s</t>
  </si>
  <si>
    <t>20250630 10:06:46.663000 +0100s</t>
  </si>
  <si>
    <t>20250630 10:06:47.414000 +0100s</t>
  </si>
  <si>
    <t>20250630 10:21:24.858000 +0100s</t>
  </si>
  <si>
    <t>20250630 10:54:59.138000 +0100s</t>
  </si>
  <si>
    <t>20250630 11:49:48.276000 +0100s</t>
  </si>
  <si>
    <t>20250630 12:10:19.139000 +0100s</t>
  </si>
  <si>
    <t>20250630 12:35:46.139000 +0100s</t>
  </si>
  <si>
    <t>20250630 12:35:59.240000 +0100s</t>
  </si>
  <si>
    <t>20250630 13:14:15.139000 +0100s</t>
  </si>
  <si>
    <t>20250630 13:21:16.751000 +0100s</t>
  </si>
  <si>
    <t>20250630 13:57:13.139000 +0100s</t>
  </si>
  <si>
    <t>20250630 15:00:35.441860 +0100s</t>
  </si>
  <si>
    <t>20250630 15:00:35.459160 +0100s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</si>
</sst>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#,##0.00_);\(#,##0.00\);_(&quot;-&quot;_)"/>
    <numFmt numFmtId="167" formatCode="_(#,##0_);\(#,##0\);_(&quot;-&quot;_)"/>
    <numFmt numFmtId="168" formatCode="d\ mmm\ yyyy"/>
  </numFmts>
  <fonts count="27">
    <font>
      <sz val="10"/>
      <name val="Arial"/>
    </font>
    <font>
      <sz val="11"/>
      <color theme="1"/>
      <name val="Arial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Danske Headline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5" applyNumberFormat="0" applyAlignment="0" applyProtection="0"/>
    <xf numFmtId="0" fontId="17" fillId="9" borderId="6" applyNumberFormat="0" applyAlignment="0" applyProtection="0"/>
    <xf numFmtId="0" fontId="18" fillId="9" borderId="5" applyNumberFormat="0" applyAlignment="0" applyProtection="0"/>
    <xf numFmtId="0" fontId="19" fillId="0" borderId="7" applyNumberFormat="0" applyFill="0" applyAlignment="0" applyProtection="0"/>
    <xf numFmtId="0" fontId="20" fillId="1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35" borderId="0" applyNumberFormat="0" applyBorder="0" applyAlignment="0" applyProtection="0"/>
    <xf numFmtId="0" fontId="2" fillId="0" borderId="0"/>
    <xf numFmtId="0" fontId="2" fillId="11" borderId="9" applyNumberFormat="0" applyFont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2" borderId="0" xfId="0" applyFont="1" applyFill="1"/>
    <xf numFmtId="0" fontId="6" fillId="0" borderId="0" xfId="0" applyFont="1"/>
    <xf numFmtId="4" fontId="6" fillId="3" borderId="0" xfId="0" applyNumberFormat="1" applyFont="1" applyFill="1"/>
    <xf numFmtId="0" fontId="6" fillId="3" borderId="0" xfId="0" applyFont="1" applyFill="1"/>
    <xf numFmtId="4" fontId="6" fillId="3" borderId="0" xfId="1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165" fontId="6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" fontId="6" fillId="0" borderId="0" xfId="0" applyNumberFormat="1" applyFont="1"/>
    <xf numFmtId="4" fontId="6" fillId="3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right" wrapText="1"/>
    </xf>
    <xf numFmtId="165" fontId="7" fillId="3" borderId="1" xfId="1" applyNumberFormat="1" applyFont="1" applyFill="1" applyBorder="1" applyAlignment="1">
      <alignment horizontal="right" wrapText="1"/>
    </xf>
    <xf numFmtId="4" fontId="7" fillId="3" borderId="1" xfId="1" applyNumberFormat="1" applyFont="1" applyFill="1" applyBorder="1" applyAlignment="1">
      <alignment horizontal="right" wrapText="1"/>
    </xf>
    <xf numFmtId="4" fontId="7" fillId="3" borderId="1" xfId="0" applyNumberFormat="1" applyFont="1" applyFill="1" applyBorder="1" applyAlignment="1">
      <alignment horizontal="right" wrapText="1"/>
    </xf>
    <xf numFmtId="0" fontId="5" fillId="2" borderId="0" xfId="0" applyFont="1" applyFill="1"/>
    <xf numFmtId="167" fontId="8" fillId="4" borderId="1" xfId="0" applyNumberFormat="1" applyFont="1" applyFill="1" applyBorder="1" applyAlignment="1">
      <alignment horizontal="right"/>
    </xf>
    <xf numFmtId="43" fontId="6" fillId="0" borderId="0" xfId="1" applyFont="1"/>
    <xf numFmtId="167" fontId="26" fillId="4" borderId="1" xfId="0" applyNumberFormat="1" applyFont="1" applyFill="1" applyBorder="1" applyAlignment="1">
      <alignment horizontal="right"/>
    </xf>
    <xf numFmtId="167" fontId="26" fillId="37" borderId="1" xfId="0" applyNumberFormat="1" applyFont="1" applyFill="1" applyBorder="1" applyAlignment="1">
      <alignment horizontal="right"/>
    </xf>
    <xf numFmtId="166" fontId="26" fillId="37" borderId="1" xfId="0" applyNumberFormat="1" applyFont="1" applyFill="1" applyBorder="1" applyAlignment="1">
      <alignment horizontal="right"/>
    </xf>
    <xf numFmtId="0" fontId="7" fillId="2" borderId="0" xfId="0" applyFont="1" applyFill="1"/>
    <xf numFmtId="0" fontId="7" fillId="36" borderId="1" xfId="0" applyFont="1" applyFill="1" applyBorder="1" applyAlignment="1">
      <alignment horizontal="right"/>
    </xf>
    <xf numFmtId="167" fontId="7" fillId="36" borderId="1" xfId="0" applyNumberFormat="1" applyFont="1" applyFill="1" applyBorder="1" applyAlignment="1">
      <alignment horizontal="right"/>
    </xf>
    <xf numFmtId="166" fontId="7" fillId="36" borderId="1" xfId="1" applyNumberFormat="1" applyFont="1" applyFill="1" applyBorder="1" applyAlignment="1">
      <alignment horizontal="right"/>
    </xf>
    <xf numFmtId="0" fontId="7" fillId="0" borderId="0" xfId="0" applyFont="1"/>
    <xf numFmtId="166" fontId="26" fillId="4" borderId="1" xfId="0" applyNumberFormat="1" applyFont="1" applyFill="1" applyBorder="1" applyAlignment="1">
      <alignment horizontal="right"/>
    </xf>
    <xf numFmtId="43" fontId="6" fillId="3" borderId="0" xfId="1" applyFont="1" applyFill="1" applyAlignment="1">
      <alignment horizontal="center"/>
    </xf>
    <xf numFmtId="43" fontId="7" fillId="3" borderId="1" xfId="1" applyFont="1" applyFill="1" applyBorder="1" applyAlignment="1">
      <alignment horizontal="right" wrapText="1"/>
    </xf>
    <xf numFmtId="43" fontId="26" fillId="4" borderId="1" xfId="1" applyFont="1" applyFill="1" applyBorder="1" applyAlignment="1">
      <alignment horizontal="right"/>
    </xf>
    <xf numFmtId="43" fontId="7" fillId="36" borderId="1" xfId="1" applyFont="1" applyFill="1" applyBorder="1" applyAlignment="1">
      <alignment horizontal="right"/>
    </xf>
    <xf numFmtId="43" fontId="6" fillId="2" borderId="0" xfId="1" applyFont="1" applyFill="1"/>
    <xf numFmtId="43" fontId="6" fillId="3" borderId="0" xfId="1" applyFont="1" applyFill="1"/>
    <xf numFmtId="168" fontId="5" fillId="4" borderId="1" xfId="0" applyNumberFormat="1" applyFont="1" applyFill="1" applyBorder="1" applyAlignment="1">
      <alignment horizontal="right"/>
    </xf>
    <xf numFmtId="168" fontId="0" fillId="0" borderId="1" xfId="0" applyNumberFormat="1" applyBorder="1"/>
    <xf numFmtId="168" fontId="25" fillId="38" borderId="1" xfId="0" applyNumberFormat="1" applyFont="1" applyFill="1" applyBorder="1"/>
    <xf numFmtId="167" fontId="25" fillId="38" borderId="1" xfId="0" applyNumberFormat="1" applyFont="1" applyFill="1" applyBorder="1" applyAlignment="1">
      <alignment horizontal="right"/>
    </xf>
    <xf numFmtId="166" fontId="25" fillId="38" borderId="1" xfId="0" applyNumberFormat="1" applyFont="1" applyFill="1" applyBorder="1" applyAlignment="1">
      <alignment horizontal="right"/>
    </xf>
    <xf numFmtId="43" fontId="25" fillId="38" borderId="1" xfId="1" applyFont="1" applyFill="1" applyBorder="1" applyAlignment="1">
      <alignment horizontal="right"/>
    </xf>
    <xf numFmtId="168" fontId="5" fillId="39" borderId="1" xfId="0" applyNumberFormat="1" applyFont="1" applyFill="1" applyBorder="1"/>
    <xf numFmtId="167" fontId="5" fillId="39" borderId="1" xfId="0" applyNumberFormat="1" applyFont="1" applyFill="1" applyBorder="1" applyAlignment="1">
      <alignment horizontal="right"/>
    </xf>
    <xf numFmtId="166" fontId="5" fillId="39" borderId="1" xfId="0" applyNumberFormat="1" applyFont="1" applyFill="1" applyBorder="1" applyAlignment="1">
      <alignment horizontal="right"/>
    </xf>
    <xf numFmtId="43" fontId="5" fillId="39" borderId="1" xfId="1" applyFont="1" applyFill="1" applyBorder="1" applyAlignment="1">
      <alignment horizontal="right"/>
    </xf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6" xr:uid="{0499531C-460B-4406-8915-4677DAEBA918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26000000}"/>
    <cellStyle name="Normal 2 2" xfId="47" xr:uid="{86631E1B-99CB-499B-9474-1C839AE062A1}"/>
    <cellStyle name="Normal 3" xfId="3" xr:uid="{00000000-0005-0000-0000-000027000000}"/>
    <cellStyle name="Normal 3 2" xfId="49" xr:uid="{0F9A41EF-2018-4ACB-BD3B-C089EB382C89}"/>
    <cellStyle name="Normal 4" xfId="44" xr:uid="{00000000-0005-0000-0000-000028000000}"/>
    <cellStyle name="Note 2" xfId="45" xr:uid="{00000000-0005-0000-0000-000029000000}"/>
    <cellStyle name="Output" xfId="13" builtinId="21" customBuiltin="1"/>
    <cellStyle name="Percent 2" xfId="48" xr:uid="{1B6D5B93-FD69-423A-B11C-DA027AAA05DF}"/>
    <cellStyle name="Title" xfId="4" builtinId="15" customBuiltin="1"/>
    <cellStyle name="Total" xfId="19" builtinId="25" customBuiltin="1"/>
    <cellStyle name="Warning Text" xfId="17" builtinId="11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00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Danske No Subtitle_Template Printbook">
  <a:themeElements>
    <a:clrScheme name="Danske Bank">
      <a:dk1>
        <a:srgbClr val="565656"/>
      </a:dk1>
      <a:lt1>
        <a:sysClr val="window" lastClr="FFFFFF"/>
      </a:lt1>
      <a:dk2>
        <a:srgbClr val="003F62"/>
      </a:dk2>
      <a:lt2>
        <a:srgbClr val="E0EDF3"/>
      </a:lt2>
      <a:accent1>
        <a:srgbClr val="003F62"/>
      </a:accent1>
      <a:accent2>
        <a:srgbClr val="62A4C0"/>
      </a:accent2>
      <a:accent3>
        <a:srgbClr val="BBB2B2"/>
      </a:accent3>
      <a:accent4>
        <a:srgbClr val="32AA70"/>
      </a:accent4>
      <a:accent5>
        <a:srgbClr val="EB921E"/>
      </a:accent5>
      <a:accent6>
        <a:srgbClr val="986AC4"/>
      </a:accent6>
      <a:hlink>
        <a:srgbClr val="003F62"/>
      </a:hlink>
      <a:folHlink>
        <a:srgbClr val="62A4C0"/>
      </a:folHlink>
    </a:clrScheme>
    <a:fontScheme name="Danske Bank">
      <a:majorFont>
        <a:latin typeface="Danske Headlin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6350">
          <a:solidFill>
            <a:schemeClr val="accent1"/>
          </a:solidFill>
        </a:ln>
      </a:spPr>
      <a:bodyPr lIns="72000" tIns="72000" rIns="72000" bIns="72000" rtlCol="0" anchor="ctr">
        <a:noAutofit/>
      </a:bodyPr>
      <a:lstStyle>
        <a:defPPr algn="ctr">
          <a:defRPr sz="800" dirty="0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BBB2B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ctr">
          <a:defRPr sz="800" dirty="0" smtClean="0"/>
        </a:defPPr>
      </a:lstStyle>
    </a:txDef>
  </a:objectDefaults>
  <a:extraClrSchemeLst>
    <a:extraClrScheme>
      <a:clrScheme name="Danske Bank">
        <a:dk1>
          <a:srgbClr val="565656"/>
        </a:dk1>
        <a:lt1>
          <a:sysClr val="window" lastClr="FFFFFF"/>
        </a:lt1>
        <a:dk2>
          <a:srgbClr val="003F62"/>
        </a:dk2>
        <a:lt2>
          <a:srgbClr val="E0EDF3"/>
        </a:lt2>
        <a:accent1>
          <a:srgbClr val="003F62"/>
        </a:accent1>
        <a:accent2>
          <a:srgbClr val="62A4C0"/>
        </a:accent2>
        <a:accent3>
          <a:srgbClr val="BBB2B2"/>
        </a:accent3>
        <a:accent4>
          <a:srgbClr val="32AA70"/>
        </a:accent4>
        <a:accent5>
          <a:srgbClr val="EB921E"/>
        </a:accent5>
        <a:accent6>
          <a:srgbClr val="986AC4"/>
        </a:accent6>
        <a:hlink>
          <a:srgbClr val="003F62"/>
        </a:hlink>
        <a:folHlink>
          <a:srgbClr val="62A4C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Danske Blue">
      <a:srgbClr val="003F62"/>
    </a:custClr>
    <a:custClr name="Danske Light Blue">
      <a:srgbClr val="62A4C0"/>
    </a:custClr>
    <a:custClr name="Danske Grey">
      <a:srgbClr val="BBB2B2"/>
    </a:custClr>
    <a:custClr name="Danske Green">
      <a:srgbClr val="32AA70"/>
    </a:custClr>
    <a:custClr name="Danske Orange">
      <a:srgbClr val="EB921E"/>
    </a:custClr>
    <a:custClr name="Danske Purple">
      <a:srgbClr val="986AC4"/>
    </a:custClr>
    <a:custClr name="Danske Burgundy">
      <a:srgbClr val="783E47"/>
    </a:custClr>
    <a:custClr name="Danske Pink">
      <a:srgbClr val="D2609D"/>
    </a:custClr>
    <a:custClr name="Danske Teal">
      <a:srgbClr val="029698"/>
    </a:custClr>
    <a:custClr name="Danske Red">
      <a:srgbClr val="C00000"/>
    </a:custClr>
    <a:custClr name="Danske Blue 50%">
      <a:srgbClr val="4D7991"/>
    </a:custClr>
    <a:custClr name="Danske Light Blue 50%">
      <a:srgbClr val="A9CDDC"/>
    </a:custClr>
    <a:custClr name="Danske Grey 50%">
      <a:srgbClr val="DAD5D5"/>
    </a:custClr>
    <a:custClr name="Danske Green 50%">
      <a:srgbClr val="7AC8A2"/>
    </a:custClr>
    <a:custClr name="Danske Orange 50%">
      <a:srgbClr val="F2B86D"/>
    </a:custClr>
    <a:custClr name="Danske Purple 50%">
      <a:srgbClr val="C1A5DC"/>
    </a:custClr>
    <a:custClr name="Danske Burgundy 50%">
      <a:srgbClr val="C2A8AC"/>
    </a:custClr>
    <a:custClr name="Danske Pink 50%">
      <a:srgbClr val="E298BF"/>
    </a:custClr>
    <a:custClr name="Danske Teal 50%">
      <a:srgbClr val="4EB6B7"/>
    </a:custClr>
    <a:custClr name="Danske Red 50%">
      <a:srgbClr val="D34D4D"/>
    </a:custClr>
    <a:custClr name="Danske Blue 20%">
      <a:srgbClr val="99B2C0"/>
    </a:custClr>
    <a:custClr name="Danske Light Blue 20%">
      <a:srgbClr val="E0EDF3"/>
    </a:custClr>
    <a:custClr name="Danske Grey 20%">
      <a:srgbClr val="EEECEC"/>
    </a:custClr>
    <a:custClr name="Danske Green 20%">
      <a:srgbClr val="C2E5D4"/>
    </a:custClr>
    <a:custClr name="Danske Orange 20%">
      <a:srgbClr val="F9DEBB"/>
    </a:custClr>
    <a:custClr name="Danske Purple 20%">
      <a:srgbClr val="E0D2ED"/>
    </a:custClr>
    <a:custClr name="Danske Burgundy 20%">
      <a:srgbClr val="E4D8DA"/>
    </a:custClr>
    <a:custClr name="Danske Pink 20%">
      <a:srgbClr val="F1D0E1"/>
    </a:custClr>
    <a:custClr name="Danske Teal 20%">
      <a:srgbClr val="A7DADB"/>
    </a:custClr>
    <a:custClr name="Danske Red 20%">
      <a:srgbClr val="ECB2B2"/>
    </a:custClr>
    <a:custClr name="Danske Yellow">
      <a:srgbClr val="ECBA0E"/>
    </a:custClr>
    <a:custClr name="Danske Yellow 50%">
      <a:srgbClr val="F5D97A"/>
    </a:custClr>
    <a:custClr name="Danske Yellow 20%">
      <a:srgbClr val="FAEEC3"/>
    </a:custClr>
    <a:custClr name="Danske Body Text">
      <a:srgbClr val="565656"/>
    </a:custClr>
    <a:custClr name="Table Gridlines">
      <a:srgbClr val="DDDDDD"/>
    </a:custClr>
    <a:custClr name="Table Blue Tint">
      <a:srgbClr val="EFF6F9"/>
    </a:custClr>
    <a:custClr name="White">
      <a:srgbClr val="FFFFFF"/>
    </a:custClr>
    <a:custClr name="Black">
      <a:srgbClr val="000000"/>
    </a:custClr>
  </a:custClrLst>
  <a:extLst>
    <a:ext uri="{05A4C25C-085E-4340-85A3-A5531E510DB2}">
      <thm15:themeFamily xmlns:thm15="http://schemas.microsoft.com/office/thememl/2012/main" name="Danske No Subtitle_Template Printbook" id="{16BF7C47-C1A3-4449-B22A-282E8DDEA7DC}" vid="{58713EE4-944F-451E-93F8-EFAC8CD83B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307"/>
  <sheetViews>
    <sheetView tabSelected="1" zoomScaleNormal="100" zoomScaleSheetLayoutView="100" workbookViewId="0">
      <selection activeCell="B1" sqref="B1"/>
    </sheetView>
  </sheetViews>
  <sheetFormatPr baseColWidth="10" defaultColWidth="0" defaultRowHeight="13" zeroHeight="1" outlineLevelRow="1"/>
  <cols>
    <col min="1" max="1" width="3.1640625" style="2" customWidth="1"/>
    <col min="2" max="2" width="13.5" style="2" customWidth="1"/>
    <col min="3" max="3" width="15.6640625" style="12" customWidth="1"/>
    <col min="4" max="4" width="15.6640625" style="11" customWidth="1"/>
    <col min="5" max="6" width="15.6640625" style="9" customWidth="1"/>
    <col min="7" max="7" width="20.5" style="9" customWidth="1"/>
    <col min="8" max="8" width="20.83203125" style="19" customWidth="1"/>
    <col min="9" max="9" width="3.1640625" style="2" customWidth="1"/>
    <col min="10" max="10" width="14" style="2" hidden="1" customWidth="1"/>
    <col min="11" max="11" width="16.6640625" style="2" hidden="1" customWidth="1"/>
    <col min="12" max="12" width="16.5" style="2" hidden="1" customWidth="1"/>
    <col min="13" max="13" width="14.33203125" style="2" hidden="1" customWidth="1"/>
    <col min="14" max="16384" width="9.1640625" style="2" hidden="1"/>
  </cols>
  <sheetData>
    <row r="1" spans="1:10">
      <c r="A1" s="1"/>
      <c r="B1" s="6" t="s">
        <v>8</v>
      </c>
      <c r="C1" s="7"/>
      <c r="D1" s="5"/>
      <c r="E1" s="5"/>
      <c r="F1" s="5"/>
      <c r="G1" s="5"/>
      <c r="H1" s="29"/>
      <c r="I1" s="1"/>
    </row>
    <row r="2" spans="1:10" ht="42">
      <c r="A2" s="1"/>
      <c r="B2" s="13" t="s">
        <v>1</v>
      </c>
      <c r="C2" s="14" t="s">
        <v>3</v>
      </c>
      <c r="D2" s="15" t="s">
        <v>2</v>
      </c>
      <c r="E2" s="16" t="s">
        <v>4</v>
      </c>
      <c r="F2" s="16" t="s">
        <v>7</v>
      </c>
      <c r="G2" s="16" t="s">
        <v>5</v>
      </c>
      <c r="H2" s="30" t="s">
        <v>6</v>
      </c>
      <c r="I2" s="1"/>
    </row>
    <row r="3" spans="1:10">
      <c r="A3" s="1"/>
      <c r="B3" s="35">
        <f t="shared" ref="B3:B16" si="0">+B8-7</f>
        <v>45692</v>
      </c>
      <c r="C3" s="21"/>
      <c r="D3" s="22"/>
      <c r="E3" s="21"/>
      <c r="F3" s="21"/>
      <c r="G3" s="20">
        <v>2465</v>
      </c>
      <c r="H3" s="31">
        <v>77.266800000000003</v>
      </c>
      <c r="I3" s="1"/>
    </row>
    <row r="4" spans="1:10" outlineLevel="1">
      <c r="A4" s="1"/>
      <c r="B4" s="35">
        <f t="shared" si="0"/>
        <v>45693</v>
      </c>
      <c r="C4" s="21"/>
      <c r="D4" s="22"/>
      <c r="E4" s="21"/>
      <c r="F4" s="21"/>
      <c r="G4" s="20">
        <v>1937</v>
      </c>
      <c r="H4" s="31">
        <v>78.062899999999999</v>
      </c>
      <c r="I4" s="1"/>
    </row>
    <row r="5" spans="1:10" outlineLevel="1">
      <c r="A5" s="1"/>
      <c r="B5" s="35">
        <f t="shared" si="0"/>
        <v>45694</v>
      </c>
      <c r="C5" s="21"/>
      <c r="D5" s="22"/>
      <c r="E5" s="21"/>
      <c r="F5" s="21"/>
      <c r="G5" s="20">
        <v>6467</v>
      </c>
      <c r="H5" s="31">
        <v>77.895499999999998</v>
      </c>
      <c r="I5" s="1"/>
    </row>
    <row r="6" spans="1:10" outlineLevel="1">
      <c r="A6" s="1"/>
      <c r="B6" s="35">
        <f t="shared" si="0"/>
        <v>45695</v>
      </c>
      <c r="C6" s="21"/>
      <c r="D6" s="22"/>
      <c r="E6" s="21"/>
      <c r="F6" s="21"/>
      <c r="G6" s="20">
        <v>2602</v>
      </c>
      <c r="H6" s="31">
        <v>77.303899999999999</v>
      </c>
      <c r="I6" s="1"/>
      <c r="J6" s="19"/>
    </row>
    <row r="7" spans="1:10" outlineLevel="1">
      <c r="A7" s="1"/>
      <c r="B7" s="35">
        <f t="shared" si="0"/>
        <v>45698</v>
      </c>
      <c r="C7" s="21"/>
      <c r="D7" s="22"/>
      <c r="E7" s="21"/>
      <c r="F7" s="21"/>
      <c r="G7" s="20">
        <v>5247</v>
      </c>
      <c r="H7" s="31">
        <v>76.939300000000003</v>
      </c>
      <c r="I7" s="1"/>
    </row>
    <row r="8" spans="1:10" outlineLevel="1">
      <c r="A8" s="1"/>
      <c r="B8" s="35">
        <f t="shared" si="0"/>
        <v>45699</v>
      </c>
      <c r="C8" s="21"/>
      <c r="D8" s="22"/>
      <c r="E8" s="21"/>
      <c r="F8" s="21"/>
      <c r="G8" s="20">
        <v>9181</v>
      </c>
      <c r="H8" s="31">
        <v>76.464299999999994</v>
      </c>
      <c r="I8" s="1"/>
    </row>
    <row r="9" spans="1:10" outlineLevel="1">
      <c r="A9" s="1"/>
      <c r="B9" s="35">
        <f t="shared" si="0"/>
        <v>45700</v>
      </c>
      <c r="C9" s="21"/>
      <c r="D9" s="22"/>
      <c r="E9" s="21"/>
      <c r="F9" s="21"/>
      <c r="G9" s="20">
        <v>7263</v>
      </c>
      <c r="H9" s="31">
        <v>75.811599999999999</v>
      </c>
      <c r="I9" s="1"/>
    </row>
    <row r="10" spans="1:10" outlineLevel="1">
      <c r="A10" s="1"/>
      <c r="B10" s="35">
        <f t="shared" si="0"/>
        <v>45701</v>
      </c>
      <c r="C10" s="21"/>
      <c r="D10" s="22"/>
      <c r="E10" s="21"/>
      <c r="F10" s="21"/>
      <c r="G10" s="20">
        <v>1838</v>
      </c>
      <c r="H10" s="31">
        <v>75.599599999999995</v>
      </c>
      <c r="I10" s="1"/>
    </row>
    <row r="11" spans="1:10" outlineLevel="1">
      <c r="A11" s="1"/>
      <c r="B11" s="35">
        <f t="shared" si="0"/>
        <v>45702</v>
      </c>
      <c r="C11" s="21"/>
      <c r="D11" s="22"/>
      <c r="E11" s="21"/>
      <c r="F11" s="21"/>
      <c r="G11" s="20">
        <v>11352</v>
      </c>
      <c r="H11" s="31">
        <v>74.457400000000007</v>
      </c>
      <c r="I11" s="1"/>
    </row>
    <row r="12" spans="1:10" outlineLevel="1">
      <c r="A12" s="1"/>
      <c r="B12" s="35">
        <f t="shared" si="0"/>
        <v>45705</v>
      </c>
      <c r="C12" s="21"/>
      <c r="D12" s="22"/>
      <c r="E12" s="21"/>
      <c r="F12" s="21"/>
      <c r="G12" s="20">
        <v>7212</v>
      </c>
      <c r="H12" s="31">
        <v>73.062299999999993</v>
      </c>
      <c r="I12" s="1"/>
    </row>
    <row r="13" spans="1:10" outlineLevel="1">
      <c r="A13" s="1"/>
      <c r="B13" s="35">
        <f t="shared" si="0"/>
        <v>45706</v>
      </c>
      <c r="C13" s="21"/>
      <c r="D13" s="22"/>
      <c r="E13" s="21"/>
      <c r="F13" s="21"/>
      <c r="G13" s="20">
        <v>3775</v>
      </c>
      <c r="H13" s="31">
        <v>73.323499999999996</v>
      </c>
      <c r="I13" s="1"/>
    </row>
    <row r="14" spans="1:10" outlineLevel="1">
      <c r="A14" s="1"/>
      <c r="B14" s="35">
        <f t="shared" si="0"/>
        <v>45707</v>
      </c>
      <c r="C14" s="21"/>
      <c r="D14" s="22"/>
      <c r="E14" s="21"/>
      <c r="F14" s="21"/>
      <c r="G14" s="20">
        <v>8222</v>
      </c>
      <c r="H14" s="31">
        <v>75.055400000000006</v>
      </c>
      <c r="I14" s="1"/>
    </row>
    <row r="15" spans="1:10" outlineLevel="1">
      <c r="A15" s="1"/>
      <c r="B15" s="35">
        <f t="shared" si="0"/>
        <v>45708</v>
      </c>
      <c r="C15" s="21"/>
      <c r="D15" s="22"/>
      <c r="E15" s="21"/>
      <c r="F15" s="21"/>
      <c r="G15" s="20">
        <v>5424</v>
      </c>
      <c r="H15" s="31">
        <v>75.565399999999997</v>
      </c>
      <c r="I15" s="1"/>
    </row>
    <row r="16" spans="1:10" outlineLevel="1">
      <c r="A16" s="1"/>
      <c r="B16" s="35">
        <f t="shared" si="0"/>
        <v>45709</v>
      </c>
      <c r="C16" s="21"/>
      <c r="D16" s="22"/>
      <c r="E16" s="21"/>
      <c r="F16" s="21"/>
      <c r="G16" s="20">
        <v>9733</v>
      </c>
      <c r="H16" s="31">
        <v>76.615499999999997</v>
      </c>
      <c r="I16" s="1"/>
    </row>
    <row r="17" spans="1:9" outlineLevel="1">
      <c r="A17" s="1"/>
      <c r="B17" s="36">
        <f>B18-1</f>
        <v>45712</v>
      </c>
      <c r="C17" s="21"/>
      <c r="D17" s="22"/>
      <c r="E17" s="21"/>
      <c r="F17" s="21"/>
      <c r="G17" s="20">
        <v>5397</v>
      </c>
      <c r="H17" s="31">
        <v>77.141300000000001</v>
      </c>
      <c r="I17" s="1"/>
    </row>
    <row r="18" spans="1:9" outlineLevel="1">
      <c r="A18" s="1"/>
      <c r="B18" s="36">
        <f>B23-7</f>
        <v>45713</v>
      </c>
      <c r="C18" s="21"/>
      <c r="D18" s="22"/>
      <c r="E18" s="21"/>
      <c r="F18" s="21"/>
      <c r="G18" s="20">
        <v>8018</v>
      </c>
      <c r="H18" s="31">
        <v>77.264799999999994</v>
      </c>
      <c r="I18" s="1"/>
    </row>
    <row r="19" spans="1:9" outlineLevel="1">
      <c r="A19" s="1"/>
      <c r="B19" s="36">
        <f>B20-1</f>
        <v>45714</v>
      </c>
      <c r="C19" s="21"/>
      <c r="D19" s="22"/>
      <c r="E19" s="21"/>
      <c r="F19" s="21"/>
      <c r="G19" s="20">
        <v>3978</v>
      </c>
      <c r="H19" s="31">
        <v>78.523200000000003</v>
      </c>
      <c r="I19" s="1"/>
    </row>
    <row r="20" spans="1:9" outlineLevel="1">
      <c r="A20" s="1"/>
      <c r="B20" s="36">
        <f>B21-1</f>
        <v>45715</v>
      </c>
      <c r="C20" s="21"/>
      <c r="D20" s="22"/>
      <c r="E20" s="21"/>
      <c r="F20" s="21"/>
      <c r="G20" s="20">
        <v>7957</v>
      </c>
      <c r="H20" s="31">
        <v>79.090599999999995</v>
      </c>
      <c r="I20" s="1"/>
    </row>
    <row r="21" spans="1:9" outlineLevel="1">
      <c r="A21" s="1"/>
      <c r="B21" s="35">
        <f>+B22-3</f>
        <v>45716</v>
      </c>
      <c r="C21" s="21"/>
      <c r="D21" s="22"/>
      <c r="E21" s="21"/>
      <c r="F21" s="21"/>
      <c r="G21" s="20">
        <v>28840</v>
      </c>
      <c r="H21" s="31">
        <v>79.805199999999999</v>
      </c>
      <c r="I21" s="1"/>
    </row>
    <row r="22" spans="1:9" outlineLevel="1">
      <c r="A22" s="1"/>
      <c r="B22" s="35">
        <f>+B23-1</f>
        <v>45719</v>
      </c>
      <c r="C22" s="21"/>
      <c r="D22" s="22"/>
      <c r="E22" s="21"/>
      <c r="F22" s="21"/>
      <c r="G22" s="20">
        <v>29692</v>
      </c>
      <c r="H22" s="31">
        <v>82.868300000000005</v>
      </c>
      <c r="I22" s="1"/>
    </row>
    <row r="23" spans="1:9" outlineLevel="1">
      <c r="A23" s="1"/>
      <c r="B23" s="35">
        <v>45720</v>
      </c>
      <c r="C23" s="20">
        <v>1940</v>
      </c>
      <c r="D23" s="28">
        <v>82.53</v>
      </c>
      <c r="E23" s="18">
        <f t="shared" ref="E23" si="1">D23*C23</f>
        <v>160108.20000000001</v>
      </c>
      <c r="F23" s="18">
        <f t="shared" ref="F23" ca="1" si="2">IF(ISERROR(COUNTIF(OFFSET(G22,0,0,-20),"&gt;0")=20)=FALSE,
IF(COUNTIF(OFFSET(G22,0,0,-20),"&gt;0")=20,ROUNDDOWN(AVERAGEIF(OFFSET(G22,0,0,-20),"&gt;0")*25%,0),IF(COUNTIF(OFFSET(G22,0,0,-21),"&gt;0")=20,ROUNDDOWN(AVERAGEIF(OFFSET(G22,0,0,-21),"&gt;0")*25%,0),IF(COUNTIF(OFFSET(G22,0,0,-22),"&gt;0")=20,ROUNDDOWN(AVERAGEIF(OFFSET(G22,0,0,-22),"&gt;0")*25%,0),IF(COUNTIF(OFFSET(G22,0,0,-23),"&gt;0")=20,ROUNDDOWN(AVERAGEIF(OFFSET(G22,0,0,-23),"&gt;0")*25%,0),IF(COUNTIF(OFFSET(G22,0,0,-24),"&gt;0")=20,ROUNDDOWN(AVERAGEIF(OFFSET(G22,0,0,-24),"&gt;0")*25%,0),IF(COUNTIF(OFFSET(G22,0,0,-25),"&gt;0")=20,ROUNDDOWN(AVERAGEIF(OFFSET(G22,0,0,-25),"&gt;0")*25%,0),IF(COUNTIF(OFFSET(G22,0,0,-26),"&gt;0")=20,ROUNDDOWN(AVERAGEIF(OFFSET(G22,0,0,-26),"&gt;0")*25%,0),IF(COUNTIF(OFFSET(G22,0,0,-27),"&gt;0")=20,ROUNDDOWN(AVERAGEIF(OFFSET(G22,0,0,-27),"&gt;0")*25%,0),"NA")))))))),
"NA")</f>
        <v>2082</v>
      </c>
      <c r="G23" s="20">
        <v>11508</v>
      </c>
      <c r="H23" s="31">
        <v>81.83</v>
      </c>
      <c r="I23" s="1"/>
    </row>
    <row r="24" spans="1:9" outlineLevel="1">
      <c r="A24" s="1"/>
      <c r="B24" s="36">
        <f>B23+1</f>
        <v>45721</v>
      </c>
      <c r="C24" s="20">
        <v>2100</v>
      </c>
      <c r="D24" s="28">
        <v>81.709999999999994</v>
      </c>
      <c r="E24" s="18">
        <f t="shared" ref="E24:E28" si="3">D24*C24</f>
        <v>171591</v>
      </c>
      <c r="F24" s="18">
        <f t="shared" ref="F24:F28" ca="1" si="4">IF(ISERROR(COUNTIF(OFFSET(G23,0,0,-20),"&gt;0")=20)=FALSE,
IF(COUNTIF(OFFSET(G23,0,0,-20),"&gt;0")=20,ROUNDDOWN(AVERAGEIF(OFFSET(G23,0,0,-20),"&gt;0")*25%,0),IF(COUNTIF(OFFSET(G23,0,0,-21),"&gt;0")=20,ROUNDDOWN(AVERAGEIF(OFFSET(G23,0,0,-21),"&gt;0")*25%,0),IF(COUNTIF(OFFSET(G23,0,0,-22),"&gt;0")=20,ROUNDDOWN(AVERAGEIF(OFFSET(G23,0,0,-22),"&gt;0")*25%,0),IF(COUNTIF(OFFSET(G23,0,0,-23),"&gt;0")=20,ROUNDDOWN(AVERAGEIF(OFFSET(G23,0,0,-23),"&gt;0")*25%,0),IF(COUNTIF(OFFSET(G23,0,0,-24),"&gt;0")=20,ROUNDDOWN(AVERAGEIF(OFFSET(G23,0,0,-24),"&gt;0")*25%,0),IF(COUNTIF(OFFSET(G23,0,0,-25),"&gt;0")=20,ROUNDDOWN(AVERAGEIF(OFFSET(G23,0,0,-25),"&gt;0")*25%,0),IF(COUNTIF(OFFSET(G23,0,0,-26),"&gt;0")=20,ROUNDDOWN(AVERAGEIF(OFFSET(G23,0,0,-26),"&gt;0")*25%,0),IF(COUNTIF(OFFSET(G23,0,0,-27),"&gt;0")=20,ROUNDDOWN(AVERAGEIF(OFFSET(G23,0,0,-27),"&gt;0")*25%,0),"NA")))))))),
"NA")</f>
        <v>2195</v>
      </c>
      <c r="G24" s="20">
        <v>9253</v>
      </c>
      <c r="H24" s="31">
        <v>81.739999999999995</v>
      </c>
      <c r="I24" s="1"/>
    </row>
    <row r="25" spans="1:9" outlineLevel="1">
      <c r="A25" s="1"/>
      <c r="B25" s="36">
        <f>B24+1</f>
        <v>45722</v>
      </c>
      <c r="C25" s="20">
        <v>2200</v>
      </c>
      <c r="D25" s="28">
        <v>81.58</v>
      </c>
      <c r="E25" s="18">
        <f t="shared" si="3"/>
        <v>179476</v>
      </c>
      <c r="F25" s="18">
        <f t="shared" ca="1" si="4"/>
        <v>2286</v>
      </c>
      <c r="G25" s="20">
        <v>7779</v>
      </c>
      <c r="H25" s="31">
        <v>81.44</v>
      </c>
      <c r="I25" s="1"/>
    </row>
    <row r="26" spans="1:9" outlineLevel="1">
      <c r="A26" s="1"/>
      <c r="B26" s="36">
        <f>B25+1</f>
        <v>45723</v>
      </c>
      <c r="C26" s="20">
        <v>2300</v>
      </c>
      <c r="D26" s="28">
        <v>80.94</v>
      </c>
      <c r="E26" s="18">
        <f t="shared" si="3"/>
        <v>186162</v>
      </c>
      <c r="F26" s="18">
        <f t="shared" ca="1" si="4"/>
        <v>2303</v>
      </c>
      <c r="G26" s="20">
        <v>5324</v>
      </c>
      <c r="H26" s="31">
        <v>80.81</v>
      </c>
      <c r="I26" s="1"/>
    </row>
    <row r="27" spans="1:9" outlineLevel="1">
      <c r="A27" s="1"/>
      <c r="B27" s="36">
        <f>B26+3</f>
        <v>45726</v>
      </c>
      <c r="C27" s="20">
        <v>1468</v>
      </c>
      <c r="D27" s="28">
        <v>79.709999999999994</v>
      </c>
      <c r="E27" s="18">
        <f t="shared" si="3"/>
        <v>117014.27999999998</v>
      </c>
      <c r="F27" s="18">
        <f t="shared" ca="1" si="4"/>
        <v>2337</v>
      </c>
      <c r="G27" s="20">
        <v>7580</v>
      </c>
      <c r="H27" s="31">
        <v>79.73</v>
      </c>
      <c r="I27" s="1"/>
    </row>
    <row r="28" spans="1:9" outlineLevel="1">
      <c r="A28" s="1"/>
      <c r="B28" s="36">
        <f t="shared" ref="B28:B91" si="5">B23+7</f>
        <v>45727</v>
      </c>
      <c r="C28" s="20">
        <v>2280</v>
      </c>
      <c r="D28" s="28">
        <v>79.62</v>
      </c>
      <c r="E28" s="18">
        <f t="shared" si="3"/>
        <v>181533.6</v>
      </c>
      <c r="F28" s="18">
        <f t="shared" ca="1" si="4"/>
        <v>2366</v>
      </c>
      <c r="G28" s="20">
        <v>5786</v>
      </c>
      <c r="H28" s="31">
        <v>79.38</v>
      </c>
      <c r="I28" s="1"/>
    </row>
    <row r="29" spans="1:9" outlineLevel="1">
      <c r="A29" s="1"/>
      <c r="B29" s="36">
        <f t="shared" si="5"/>
        <v>45728</v>
      </c>
      <c r="C29" s="20">
        <v>2300</v>
      </c>
      <c r="D29" s="28">
        <v>79.88</v>
      </c>
      <c r="E29" s="18">
        <f t="shared" ref="E29" si="6">D29*C29</f>
        <v>183724</v>
      </c>
      <c r="F29" s="18">
        <f t="shared" ref="F29" ca="1" si="7">IF(ISERROR(COUNTIF(OFFSET(G28,0,0,-20),"&gt;0")=20)=FALSE,
IF(COUNTIF(OFFSET(G28,0,0,-20),"&gt;0")=20,ROUNDDOWN(AVERAGEIF(OFFSET(G28,0,0,-20),"&gt;0")*25%,0),IF(COUNTIF(OFFSET(G28,0,0,-21),"&gt;0")=20,ROUNDDOWN(AVERAGEIF(OFFSET(G28,0,0,-21),"&gt;0")*25%,0),IF(COUNTIF(OFFSET(G28,0,0,-22),"&gt;0")=20,ROUNDDOWN(AVERAGEIF(OFFSET(G28,0,0,-22),"&gt;0")*25%,0),IF(COUNTIF(OFFSET(G28,0,0,-23),"&gt;0")=20,ROUNDDOWN(AVERAGEIF(OFFSET(G28,0,0,-23),"&gt;0")*25%,0),IF(COUNTIF(OFFSET(G28,0,0,-24),"&gt;0")=20,ROUNDDOWN(AVERAGEIF(OFFSET(G28,0,0,-24),"&gt;0")*25%,0),IF(COUNTIF(OFFSET(G28,0,0,-25),"&gt;0")=20,ROUNDDOWN(AVERAGEIF(OFFSET(G28,0,0,-25),"&gt;0")*25%,0),IF(COUNTIF(OFFSET(G28,0,0,-26),"&gt;0")=20,ROUNDDOWN(AVERAGEIF(OFFSET(G28,0,0,-26),"&gt;0")*25%,0),IF(COUNTIF(OFFSET(G28,0,0,-27),"&gt;0")=20,ROUNDDOWN(AVERAGEIF(OFFSET(G28,0,0,-27),"&gt;0")*25%,0),"NA")))))))),
"NA")</f>
        <v>2324</v>
      </c>
      <c r="G29" s="20">
        <v>6675</v>
      </c>
      <c r="H29" s="31">
        <v>79.569999999999993</v>
      </c>
      <c r="I29" s="1"/>
    </row>
    <row r="30" spans="1:9" outlineLevel="1">
      <c r="A30" s="1"/>
      <c r="B30" s="36">
        <f t="shared" si="5"/>
        <v>45729</v>
      </c>
      <c r="C30" s="20">
        <v>2300</v>
      </c>
      <c r="D30" s="28">
        <v>79.95</v>
      </c>
      <c r="E30" s="18">
        <f t="shared" ref="E30:E93" si="8">D30*C30</f>
        <v>183885</v>
      </c>
      <c r="F30" s="18">
        <f t="shared" ref="F30:F93" ca="1" si="9">IF(ISERROR(COUNTIF(OFFSET(G29,0,0,-20),"&gt;0")=20)=FALSE,
IF(COUNTIF(OFFSET(G29,0,0,-20),"&gt;0")=20,ROUNDDOWN(AVERAGEIF(OFFSET(G29,0,0,-20),"&gt;0")*25%,0),IF(COUNTIF(OFFSET(G29,0,0,-21),"&gt;0")=20,ROUNDDOWN(AVERAGEIF(OFFSET(G29,0,0,-21),"&gt;0")*25%,0),IF(COUNTIF(OFFSET(G29,0,0,-22),"&gt;0")=20,ROUNDDOWN(AVERAGEIF(OFFSET(G29,0,0,-22),"&gt;0")*25%,0),IF(COUNTIF(OFFSET(G29,0,0,-23),"&gt;0")=20,ROUNDDOWN(AVERAGEIF(OFFSET(G29,0,0,-23),"&gt;0")*25%,0),IF(COUNTIF(OFFSET(G29,0,0,-24),"&gt;0")=20,ROUNDDOWN(AVERAGEIF(OFFSET(G29,0,0,-24),"&gt;0")*25%,0),IF(COUNTIF(OFFSET(G29,0,0,-25),"&gt;0")=20,ROUNDDOWN(AVERAGEIF(OFFSET(G29,0,0,-25),"&gt;0")*25%,0),IF(COUNTIF(OFFSET(G29,0,0,-26),"&gt;0")=20,ROUNDDOWN(AVERAGEIF(OFFSET(G29,0,0,-26),"&gt;0")*25%,0),IF(COUNTIF(OFFSET(G29,0,0,-27),"&gt;0")=20,ROUNDDOWN(AVERAGEIF(OFFSET(G29,0,0,-27),"&gt;0")*25%,0),"NA")))))))),
"NA")</f>
        <v>2316</v>
      </c>
      <c r="G30" s="20">
        <v>6163</v>
      </c>
      <c r="H30" s="31">
        <v>79.98</v>
      </c>
      <c r="I30" s="1"/>
    </row>
    <row r="31" spans="1:9" outlineLevel="1">
      <c r="A31" s="1"/>
      <c r="B31" s="36">
        <f t="shared" si="5"/>
        <v>45730</v>
      </c>
      <c r="C31" s="20">
        <v>2300</v>
      </c>
      <c r="D31" s="28">
        <v>80.8</v>
      </c>
      <c r="E31" s="18">
        <f t="shared" si="8"/>
        <v>185840</v>
      </c>
      <c r="F31" s="18">
        <f t="shared" ca="1" si="9"/>
        <v>2370</v>
      </c>
      <c r="G31" s="20">
        <v>5817</v>
      </c>
      <c r="H31" s="31">
        <v>80.77</v>
      </c>
      <c r="I31" s="1"/>
    </row>
    <row r="32" spans="1:9" outlineLevel="1">
      <c r="A32" s="1"/>
      <c r="B32" s="36">
        <f t="shared" si="5"/>
        <v>45733</v>
      </c>
      <c r="C32" s="20">
        <v>2000</v>
      </c>
      <c r="D32" s="28">
        <v>84.74</v>
      </c>
      <c r="E32" s="18">
        <f t="shared" si="8"/>
        <v>169480</v>
      </c>
      <c r="F32" s="18">
        <f t="shared" ca="1" si="9"/>
        <v>2301</v>
      </c>
      <c r="G32" s="20">
        <v>10574</v>
      </c>
      <c r="H32" s="31">
        <v>84.6</v>
      </c>
      <c r="I32" s="1"/>
    </row>
    <row r="33" spans="1:9" outlineLevel="1">
      <c r="A33" s="1"/>
      <c r="B33" s="36">
        <f t="shared" si="5"/>
        <v>45734</v>
      </c>
      <c r="C33" s="20">
        <v>2000</v>
      </c>
      <c r="D33" s="28">
        <v>87.22</v>
      </c>
      <c r="E33" s="18">
        <f t="shared" si="8"/>
        <v>174440</v>
      </c>
      <c r="F33" s="18">
        <f t="shared" ca="1" si="9"/>
        <v>2343</v>
      </c>
      <c r="G33" s="20">
        <v>16322</v>
      </c>
      <c r="H33" s="31">
        <v>86.98</v>
      </c>
      <c r="I33" s="1"/>
    </row>
    <row r="34" spans="1:9" outlineLevel="1">
      <c r="A34" s="1"/>
      <c r="B34" s="36">
        <f t="shared" si="5"/>
        <v>45735</v>
      </c>
      <c r="C34" s="20">
        <v>2200</v>
      </c>
      <c r="D34" s="28">
        <v>90.81</v>
      </c>
      <c r="E34" s="18">
        <f t="shared" si="8"/>
        <v>199782</v>
      </c>
      <c r="F34" s="18">
        <f t="shared" ca="1" si="9"/>
        <v>2500</v>
      </c>
      <c r="G34" s="20">
        <v>39610</v>
      </c>
      <c r="H34" s="31">
        <v>90.65</v>
      </c>
      <c r="I34" s="1"/>
    </row>
    <row r="35" spans="1:9" outlineLevel="1">
      <c r="A35" s="1"/>
      <c r="B35" s="36">
        <f t="shared" si="5"/>
        <v>45736</v>
      </c>
      <c r="C35" s="20">
        <v>2100</v>
      </c>
      <c r="D35" s="28">
        <v>94.39</v>
      </c>
      <c r="E35" s="18">
        <f t="shared" si="8"/>
        <v>198219</v>
      </c>
      <c r="F35" s="18">
        <f t="shared" ca="1" si="9"/>
        <v>2892</v>
      </c>
      <c r="G35" s="20">
        <v>24670</v>
      </c>
      <c r="H35" s="31">
        <v>94.22</v>
      </c>
      <c r="I35" s="1"/>
    </row>
    <row r="36" spans="1:9" outlineLevel="1">
      <c r="A36" s="1"/>
      <c r="B36" s="36">
        <f t="shared" si="5"/>
        <v>45737</v>
      </c>
      <c r="C36" s="20">
        <v>1900</v>
      </c>
      <c r="D36" s="28">
        <v>94.01</v>
      </c>
      <c r="E36" s="18">
        <f t="shared" si="8"/>
        <v>178619</v>
      </c>
      <c r="F36" s="18">
        <f t="shared" ca="1" si="9"/>
        <v>3133</v>
      </c>
      <c r="G36" s="20">
        <v>15333</v>
      </c>
      <c r="H36" s="31">
        <v>93.97</v>
      </c>
      <c r="I36" s="1"/>
    </row>
    <row r="37" spans="1:9" outlineLevel="1">
      <c r="A37" s="1"/>
      <c r="B37" s="36">
        <f t="shared" si="5"/>
        <v>45740</v>
      </c>
      <c r="C37" s="20">
        <v>1900</v>
      </c>
      <c r="D37" s="28">
        <v>93.98</v>
      </c>
      <c r="E37" s="18">
        <f t="shared" si="8"/>
        <v>178562</v>
      </c>
      <c r="F37" s="18">
        <f t="shared" ca="1" si="9"/>
        <v>3203</v>
      </c>
      <c r="G37" s="20">
        <v>8078</v>
      </c>
      <c r="H37" s="31">
        <v>93.77</v>
      </c>
      <c r="I37" s="1"/>
    </row>
    <row r="38" spans="1:9" outlineLevel="1">
      <c r="A38" s="1"/>
      <c r="B38" s="36">
        <f t="shared" si="5"/>
        <v>45741</v>
      </c>
      <c r="C38" s="20">
        <v>1900</v>
      </c>
      <c r="D38" s="28">
        <v>92.99</v>
      </c>
      <c r="E38" s="18">
        <f t="shared" si="8"/>
        <v>176681</v>
      </c>
      <c r="F38" s="18">
        <f t="shared" ca="1" si="9"/>
        <v>3236</v>
      </c>
      <c r="G38" s="20">
        <v>8533</v>
      </c>
      <c r="H38" s="31">
        <v>93.04</v>
      </c>
      <c r="I38" s="1"/>
    </row>
    <row r="39" spans="1:9" outlineLevel="1">
      <c r="A39" s="1"/>
      <c r="B39" s="36">
        <f t="shared" si="5"/>
        <v>45742</v>
      </c>
      <c r="C39" s="20">
        <v>2000</v>
      </c>
      <c r="D39" s="28">
        <v>92.2</v>
      </c>
      <c r="E39" s="18">
        <f t="shared" si="8"/>
        <v>184400</v>
      </c>
      <c r="F39" s="18">
        <f t="shared" ca="1" si="9"/>
        <v>3243</v>
      </c>
      <c r="G39" s="20">
        <v>5400</v>
      </c>
      <c r="H39" s="31">
        <v>92.09</v>
      </c>
      <c r="I39" s="1"/>
    </row>
    <row r="40" spans="1:9" outlineLevel="1">
      <c r="A40" s="1"/>
      <c r="B40" s="36">
        <f t="shared" si="5"/>
        <v>45743</v>
      </c>
      <c r="C40" s="20">
        <v>2200</v>
      </c>
      <c r="D40" s="28">
        <v>90.24</v>
      </c>
      <c r="E40" s="18">
        <f t="shared" si="8"/>
        <v>198528</v>
      </c>
      <c r="F40" s="18">
        <f t="shared" ca="1" si="9"/>
        <v>3261</v>
      </c>
      <c r="G40" s="20">
        <v>10596</v>
      </c>
      <c r="H40" s="31">
        <v>90.03</v>
      </c>
      <c r="I40" s="1"/>
    </row>
    <row r="41" spans="1:9" outlineLevel="1">
      <c r="A41" s="1"/>
      <c r="B41" s="36">
        <f t="shared" si="5"/>
        <v>45744</v>
      </c>
      <c r="C41" s="20">
        <v>2480</v>
      </c>
      <c r="D41" s="28">
        <v>88.11</v>
      </c>
      <c r="E41" s="18">
        <f t="shared" si="8"/>
        <v>218512.8</v>
      </c>
      <c r="F41" s="18">
        <f t="shared" ca="1" si="9"/>
        <v>3294</v>
      </c>
      <c r="G41" s="20">
        <v>9947</v>
      </c>
      <c r="H41" s="31">
        <v>88.83</v>
      </c>
      <c r="I41" s="1"/>
    </row>
    <row r="42" spans="1:9" outlineLevel="1">
      <c r="A42" s="1"/>
      <c r="B42" s="36">
        <f t="shared" si="5"/>
        <v>45747</v>
      </c>
      <c r="C42" s="20">
        <v>3000</v>
      </c>
      <c r="D42" s="28">
        <v>85.09</v>
      </c>
      <c r="E42" s="18">
        <f t="shared" si="8"/>
        <v>255270</v>
      </c>
      <c r="F42" s="18">
        <f t="shared" ca="1" si="9"/>
        <v>3058</v>
      </c>
      <c r="G42" s="20">
        <v>15978</v>
      </c>
      <c r="H42" s="31">
        <v>84.9</v>
      </c>
      <c r="I42" s="1"/>
    </row>
    <row r="43" spans="1:9" outlineLevel="1">
      <c r="A43" s="1"/>
      <c r="B43" s="36">
        <f t="shared" si="5"/>
        <v>45748</v>
      </c>
      <c r="C43" s="20">
        <v>2558</v>
      </c>
      <c r="D43" s="28">
        <v>85.64</v>
      </c>
      <c r="E43" s="18">
        <f t="shared" si="8"/>
        <v>219067.12</v>
      </c>
      <c r="F43" s="18">
        <f t="shared" ca="1" si="9"/>
        <v>2886</v>
      </c>
      <c r="G43" s="20">
        <v>4072</v>
      </c>
      <c r="H43" s="31">
        <v>85.45</v>
      </c>
      <c r="I43" s="1"/>
    </row>
    <row r="44" spans="1:9" outlineLevel="1">
      <c r="A44" s="1"/>
      <c r="B44" s="36">
        <f t="shared" si="5"/>
        <v>45749</v>
      </c>
      <c r="C44" s="20">
        <v>2079</v>
      </c>
      <c r="D44" s="28">
        <v>86.44</v>
      </c>
      <c r="E44" s="18">
        <f t="shared" si="8"/>
        <v>179708.76</v>
      </c>
      <c r="F44" s="18">
        <f t="shared" ca="1" si="9"/>
        <v>2793</v>
      </c>
      <c r="G44" s="20">
        <v>4542</v>
      </c>
      <c r="H44" s="31">
        <v>86.38</v>
      </c>
      <c r="I44" s="1"/>
    </row>
    <row r="45" spans="1:9" outlineLevel="1">
      <c r="A45" s="1"/>
      <c r="B45" s="36">
        <f t="shared" si="5"/>
        <v>45750</v>
      </c>
      <c r="C45" s="20">
        <v>2500</v>
      </c>
      <c r="D45" s="28">
        <v>86.25</v>
      </c>
      <c r="E45" s="18">
        <f t="shared" si="8"/>
        <v>215625</v>
      </c>
      <c r="F45" s="18">
        <f t="shared" ca="1" si="9"/>
        <v>2734</v>
      </c>
      <c r="G45" s="20">
        <v>9380</v>
      </c>
      <c r="H45" s="31">
        <v>86.24</v>
      </c>
      <c r="I45" s="1"/>
    </row>
    <row r="46" spans="1:9" outlineLevel="1">
      <c r="A46" s="1"/>
      <c r="B46" s="36">
        <f t="shared" si="5"/>
        <v>45751</v>
      </c>
      <c r="C46" s="20">
        <v>2121</v>
      </c>
      <c r="D46" s="28">
        <v>84.36</v>
      </c>
      <c r="E46" s="18">
        <f t="shared" si="8"/>
        <v>178927.56</v>
      </c>
      <c r="F46" s="18">
        <f t="shared" ca="1" si="9"/>
        <v>2754</v>
      </c>
      <c r="G46" s="20">
        <v>6467</v>
      </c>
      <c r="H46" s="31">
        <v>84.06</v>
      </c>
      <c r="I46" s="1"/>
    </row>
    <row r="47" spans="1:9" outlineLevel="1">
      <c r="A47" s="1"/>
      <c r="B47" s="36">
        <f t="shared" si="5"/>
        <v>45754</v>
      </c>
      <c r="C47" s="20">
        <v>2500</v>
      </c>
      <c r="D47" s="28">
        <v>77</v>
      </c>
      <c r="E47" s="18">
        <f t="shared" si="8"/>
        <v>192500</v>
      </c>
      <c r="F47" s="18">
        <f t="shared" ca="1" si="9"/>
        <v>2769</v>
      </c>
      <c r="G47" s="20">
        <v>12889</v>
      </c>
      <c r="H47" s="31">
        <v>76.569999999999993</v>
      </c>
      <c r="I47" s="1"/>
    </row>
    <row r="48" spans="1:9" outlineLevel="1">
      <c r="A48" s="1"/>
      <c r="B48" s="36">
        <f t="shared" si="5"/>
        <v>45755</v>
      </c>
      <c r="C48" s="20">
        <v>2583</v>
      </c>
      <c r="D48" s="28">
        <v>80.66</v>
      </c>
      <c r="E48" s="18">
        <f t="shared" si="8"/>
        <v>208344.78</v>
      </c>
      <c r="F48" s="18">
        <f t="shared" ca="1" si="9"/>
        <v>2835</v>
      </c>
      <c r="G48" s="20">
        <v>12255</v>
      </c>
      <c r="H48" s="31">
        <v>80.39</v>
      </c>
      <c r="I48" s="1"/>
    </row>
    <row r="49" spans="1:9" outlineLevel="1">
      <c r="A49" s="1"/>
      <c r="B49" s="41">
        <f t="shared" si="5"/>
        <v>45756</v>
      </c>
      <c r="C49" s="42"/>
      <c r="D49" s="43"/>
      <c r="E49" s="42">
        <f t="shared" si="8"/>
        <v>0</v>
      </c>
      <c r="F49" s="42">
        <f t="shared" ca="1" si="9"/>
        <v>2916</v>
      </c>
      <c r="G49" s="42">
        <v>7796</v>
      </c>
      <c r="H49" s="44">
        <v>79.3</v>
      </c>
      <c r="I49" s="1"/>
    </row>
    <row r="50" spans="1:9" outlineLevel="1">
      <c r="A50" s="1"/>
      <c r="B50" s="41">
        <f t="shared" si="5"/>
        <v>45757</v>
      </c>
      <c r="C50" s="42"/>
      <c r="D50" s="43"/>
      <c r="E50" s="42">
        <f t="shared" si="8"/>
        <v>0</v>
      </c>
      <c r="F50" s="42">
        <f t="shared" ca="1" si="9"/>
        <v>2930</v>
      </c>
      <c r="G50" s="42">
        <v>8412</v>
      </c>
      <c r="H50" s="44">
        <v>84.42</v>
      </c>
      <c r="I50" s="1"/>
    </row>
    <row r="51" spans="1:9" outlineLevel="1">
      <c r="A51" s="1"/>
      <c r="B51" s="41">
        <f t="shared" si="5"/>
        <v>45758</v>
      </c>
      <c r="C51" s="42"/>
      <c r="D51" s="43"/>
      <c r="E51" s="42">
        <f t="shared" si="8"/>
        <v>0</v>
      </c>
      <c r="F51" s="42">
        <f t="shared" ca="1" si="9"/>
        <v>2958</v>
      </c>
      <c r="G51" s="42">
        <v>1307</v>
      </c>
      <c r="H51" s="44">
        <v>81.040000000000006</v>
      </c>
      <c r="I51" s="1"/>
    </row>
    <row r="52" spans="1:9" outlineLevel="1">
      <c r="A52" s="1"/>
      <c r="B52" s="41">
        <f t="shared" si="5"/>
        <v>45761</v>
      </c>
      <c r="C52" s="42"/>
      <c r="D52" s="43"/>
      <c r="E52" s="42">
        <f t="shared" si="8"/>
        <v>0</v>
      </c>
      <c r="F52" s="42">
        <f t="shared" ca="1" si="9"/>
        <v>2902</v>
      </c>
      <c r="G52" s="42">
        <v>9369</v>
      </c>
      <c r="H52" s="44">
        <v>80.989999999999995</v>
      </c>
      <c r="I52" s="1"/>
    </row>
    <row r="53" spans="1:9" outlineLevel="1">
      <c r="A53" s="1"/>
      <c r="B53" s="41">
        <f t="shared" si="5"/>
        <v>45762</v>
      </c>
      <c r="C53" s="42"/>
      <c r="D53" s="43"/>
      <c r="E53" s="42">
        <f t="shared" si="8"/>
        <v>0</v>
      </c>
      <c r="F53" s="42">
        <f t="shared" ca="1" si="9"/>
        <v>2886</v>
      </c>
      <c r="G53" s="42">
        <v>4473</v>
      </c>
      <c r="H53" s="44">
        <v>81.55</v>
      </c>
      <c r="I53" s="1"/>
    </row>
    <row r="54" spans="1:9" outlineLevel="1">
      <c r="A54" s="1"/>
      <c r="B54" s="36">
        <f t="shared" si="5"/>
        <v>45763</v>
      </c>
      <c r="C54" s="20">
        <v>2700</v>
      </c>
      <c r="D54" s="28">
        <v>82.9</v>
      </c>
      <c r="E54" s="18">
        <f t="shared" si="8"/>
        <v>223830.00000000003</v>
      </c>
      <c r="F54" s="18">
        <f t="shared" ca="1" si="9"/>
        <v>2738</v>
      </c>
      <c r="G54" s="20">
        <v>7820</v>
      </c>
      <c r="H54" s="31">
        <v>82.65</v>
      </c>
      <c r="I54" s="1"/>
    </row>
    <row r="55" spans="1:9" outlineLevel="1">
      <c r="A55" s="1"/>
      <c r="B55" s="37">
        <f t="shared" si="5"/>
        <v>45764</v>
      </c>
      <c r="C55" s="38"/>
      <c r="D55" s="39"/>
      <c r="E55" s="38"/>
      <c r="F55" s="38"/>
      <c r="G55" s="38"/>
      <c r="H55" s="40"/>
      <c r="I55" s="1"/>
    </row>
    <row r="56" spans="1:9" outlineLevel="1">
      <c r="A56" s="1"/>
      <c r="B56" s="37">
        <f t="shared" si="5"/>
        <v>45765</v>
      </c>
      <c r="C56" s="38"/>
      <c r="D56" s="39"/>
      <c r="E56" s="38"/>
      <c r="F56" s="38"/>
      <c r="G56" s="38"/>
      <c r="H56" s="40"/>
      <c r="I56" s="1"/>
    </row>
    <row r="57" spans="1:9" outlineLevel="1">
      <c r="A57" s="1"/>
      <c r="B57" s="37">
        <f t="shared" si="5"/>
        <v>45768</v>
      </c>
      <c r="C57" s="38"/>
      <c r="D57" s="39"/>
      <c r="E57" s="38"/>
      <c r="F57" s="38"/>
      <c r="G57" s="38"/>
      <c r="H57" s="40"/>
      <c r="I57" s="1"/>
    </row>
    <row r="58" spans="1:9" outlineLevel="1">
      <c r="A58" s="1"/>
      <c r="B58" s="36">
        <f t="shared" si="5"/>
        <v>45769</v>
      </c>
      <c r="C58" s="20">
        <v>1933</v>
      </c>
      <c r="D58" s="28">
        <v>84.69</v>
      </c>
      <c r="E58" s="18">
        <f t="shared" si="8"/>
        <v>163705.76999999999</v>
      </c>
      <c r="F58" s="18">
        <f t="shared" ca="1" si="9"/>
        <v>2341</v>
      </c>
      <c r="G58" s="20">
        <v>4364</v>
      </c>
      <c r="H58" s="31">
        <v>84.55</v>
      </c>
      <c r="I58" s="1"/>
    </row>
    <row r="59" spans="1:9" outlineLevel="1">
      <c r="A59" s="1"/>
      <c r="B59" s="36">
        <f t="shared" si="5"/>
        <v>45770</v>
      </c>
      <c r="C59" s="20">
        <v>2000</v>
      </c>
      <c r="D59" s="28">
        <v>85.16</v>
      </c>
      <c r="E59" s="18">
        <f t="shared" si="8"/>
        <v>170320</v>
      </c>
      <c r="F59" s="18">
        <f t="shared" ca="1" si="9"/>
        <v>2087</v>
      </c>
      <c r="G59" s="20">
        <v>5001</v>
      </c>
      <c r="H59" s="31">
        <v>85.07</v>
      </c>
      <c r="I59" s="1"/>
    </row>
    <row r="60" spans="1:9" outlineLevel="1">
      <c r="A60" s="1"/>
      <c r="B60" s="36">
        <f t="shared" si="5"/>
        <v>45771</v>
      </c>
      <c r="C60" s="20">
        <v>1900</v>
      </c>
      <c r="D60" s="28">
        <v>86.77</v>
      </c>
      <c r="E60" s="18">
        <f t="shared" si="8"/>
        <v>164863</v>
      </c>
      <c r="F60" s="18">
        <f t="shared" ca="1" si="9"/>
        <v>1958</v>
      </c>
      <c r="G60" s="20">
        <v>5949</v>
      </c>
      <c r="H60" s="31">
        <v>87.02</v>
      </c>
      <c r="I60" s="1"/>
    </row>
    <row r="61" spans="1:9" outlineLevel="1">
      <c r="A61" s="1"/>
      <c r="B61" s="36">
        <f t="shared" si="5"/>
        <v>45772</v>
      </c>
      <c r="C61" s="20">
        <v>1155</v>
      </c>
      <c r="D61" s="28">
        <v>88.64</v>
      </c>
      <c r="E61" s="18">
        <f t="shared" si="8"/>
        <v>102379.2</v>
      </c>
      <c r="F61" s="18">
        <f t="shared" ca="1" si="9"/>
        <v>1931</v>
      </c>
      <c r="G61" s="20">
        <v>3751</v>
      </c>
      <c r="H61" s="31">
        <v>88.6</v>
      </c>
      <c r="I61" s="1"/>
    </row>
    <row r="62" spans="1:9" outlineLevel="1">
      <c r="A62" s="1"/>
      <c r="B62" s="36">
        <f t="shared" si="5"/>
        <v>45775</v>
      </c>
      <c r="C62" s="20">
        <v>1082</v>
      </c>
      <c r="D62" s="28">
        <v>88.61</v>
      </c>
      <c r="E62" s="18">
        <f t="shared" si="8"/>
        <v>95876.02</v>
      </c>
      <c r="F62" s="18">
        <f t="shared" ca="1" si="9"/>
        <v>1872</v>
      </c>
      <c r="G62" s="20">
        <v>2175</v>
      </c>
      <c r="H62" s="31">
        <v>88.64</v>
      </c>
      <c r="I62" s="1"/>
    </row>
    <row r="63" spans="1:9" outlineLevel="1">
      <c r="A63" s="1"/>
      <c r="B63" s="36">
        <f t="shared" si="5"/>
        <v>45776</v>
      </c>
      <c r="C63" s="20">
        <v>1800</v>
      </c>
      <c r="D63" s="28">
        <v>89.18</v>
      </c>
      <c r="E63" s="18">
        <f t="shared" si="8"/>
        <v>160524</v>
      </c>
      <c r="F63" s="18">
        <f t="shared" ca="1" si="9"/>
        <v>1831</v>
      </c>
      <c r="G63" s="20">
        <v>4645</v>
      </c>
      <c r="H63" s="31">
        <v>88.96</v>
      </c>
      <c r="I63" s="1"/>
    </row>
    <row r="64" spans="1:9" outlineLevel="1">
      <c r="A64" s="1"/>
      <c r="B64" s="36">
        <f t="shared" si="5"/>
        <v>45777</v>
      </c>
      <c r="C64" s="20">
        <v>1700</v>
      </c>
      <c r="D64" s="28">
        <v>90.5</v>
      </c>
      <c r="E64" s="18">
        <f t="shared" si="8"/>
        <v>153850</v>
      </c>
      <c r="F64" s="18">
        <f t="shared" ca="1" si="9"/>
        <v>1757</v>
      </c>
      <c r="G64" s="20">
        <v>8118</v>
      </c>
      <c r="H64" s="31">
        <v>91.17</v>
      </c>
      <c r="I64" s="1"/>
    </row>
    <row r="65" spans="1:9" outlineLevel="1">
      <c r="A65" s="1"/>
      <c r="B65" s="36">
        <f t="shared" si="5"/>
        <v>45778</v>
      </c>
      <c r="C65" s="20">
        <v>1700</v>
      </c>
      <c r="D65" s="28">
        <v>90.48</v>
      </c>
      <c r="E65" s="18">
        <f t="shared" si="8"/>
        <v>153816</v>
      </c>
      <c r="F65" s="18">
        <f t="shared" ca="1" si="9"/>
        <v>1734</v>
      </c>
      <c r="G65" s="20">
        <v>4592</v>
      </c>
      <c r="H65" s="31">
        <v>90.18</v>
      </c>
      <c r="I65" s="1"/>
    </row>
    <row r="66" spans="1:9" outlineLevel="1">
      <c r="A66" s="1"/>
      <c r="B66" s="36">
        <f t="shared" si="5"/>
        <v>45779</v>
      </c>
      <c r="C66" s="20">
        <v>1500</v>
      </c>
      <c r="D66" s="28">
        <v>91.93</v>
      </c>
      <c r="E66" s="18">
        <f t="shared" si="8"/>
        <v>137895</v>
      </c>
      <c r="F66" s="18">
        <f t="shared" ca="1" si="9"/>
        <v>1592</v>
      </c>
      <c r="G66" s="20">
        <v>7347</v>
      </c>
      <c r="H66" s="31">
        <v>92.04</v>
      </c>
      <c r="I66" s="1"/>
    </row>
    <row r="67" spans="1:9" outlineLevel="1">
      <c r="A67" s="1"/>
      <c r="B67" s="36">
        <f t="shared" si="5"/>
        <v>45782</v>
      </c>
      <c r="C67" s="20">
        <v>1500</v>
      </c>
      <c r="D67" s="28">
        <v>90.12</v>
      </c>
      <c r="E67" s="18">
        <f t="shared" si="8"/>
        <v>135180</v>
      </c>
      <c r="F67" s="18">
        <f t="shared" ca="1" si="9"/>
        <v>1633</v>
      </c>
      <c r="G67" s="20">
        <v>8712</v>
      </c>
      <c r="H67" s="31">
        <v>90.14</v>
      </c>
      <c r="I67" s="1"/>
    </row>
    <row r="68" spans="1:9" outlineLevel="1">
      <c r="A68" s="1"/>
      <c r="B68" s="36">
        <f t="shared" si="5"/>
        <v>45783</v>
      </c>
      <c r="C68" s="20">
        <v>1297</v>
      </c>
      <c r="D68" s="28">
        <v>92.45</v>
      </c>
      <c r="E68" s="18">
        <f t="shared" si="8"/>
        <v>119907.65000000001</v>
      </c>
      <c r="F68" s="18">
        <f t="shared" ca="1" si="9"/>
        <v>1685</v>
      </c>
      <c r="G68" s="20">
        <v>11063</v>
      </c>
      <c r="H68" s="31">
        <v>92.39</v>
      </c>
      <c r="I68" s="1"/>
    </row>
    <row r="69" spans="1:9" outlineLevel="1">
      <c r="A69" s="1"/>
      <c r="B69" s="36">
        <f t="shared" si="5"/>
        <v>45784</v>
      </c>
      <c r="C69" s="20">
        <v>1700</v>
      </c>
      <c r="D69" s="28">
        <v>91.34</v>
      </c>
      <c r="E69" s="18">
        <f t="shared" si="8"/>
        <v>155278</v>
      </c>
      <c r="F69" s="18">
        <f t="shared" ca="1" si="9"/>
        <v>1706</v>
      </c>
      <c r="G69" s="20">
        <v>2249</v>
      </c>
      <c r="H69" s="31">
        <v>91.3</v>
      </c>
      <c r="I69" s="1"/>
    </row>
    <row r="70" spans="1:9" outlineLevel="1">
      <c r="A70" s="1"/>
      <c r="B70" s="36">
        <f t="shared" si="5"/>
        <v>45785</v>
      </c>
      <c r="C70" s="20">
        <v>1600</v>
      </c>
      <c r="D70" s="28">
        <v>92.65</v>
      </c>
      <c r="E70" s="18">
        <f t="shared" si="8"/>
        <v>148240</v>
      </c>
      <c r="F70" s="18">
        <f t="shared" ca="1" si="9"/>
        <v>1653</v>
      </c>
      <c r="G70" s="20">
        <v>3943</v>
      </c>
      <c r="H70" s="31">
        <v>92.38</v>
      </c>
      <c r="I70" s="1"/>
    </row>
    <row r="71" spans="1:9" outlineLevel="1">
      <c r="A71" s="1"/>
      <c r="B71" s="36">
        <f t="shared" si="5"/>
        <v>45786</v>
      </c>
      <c r="C71" s="20">
        <v>1398</v>
      </c>
      <c r="D71" s="28">
        <v>92.27</v>
      </c>
      <c r="E71" s="18">
        <f t="shared" si="8"/>
        <v>128993.45999999999</v>
      </c>
      <c r="F71" s="18">
        <f t="shared" ca="1" si="9"/>
        <v>1541</v>
      </c>
      <c r="G71" s="20">
        <v>3900</v>
      </c>
      <c r="H71" s="31">
        <v>92.06</v>
      </c>
      <c r="I71" s="1"/>
    </row>
    <row r="72" spans="1:9" outlineLevel="1">
      <c r="A72" s="1"/>
      <c r="B72" s="36">
        <f t="shared" si="5"/>
        <v>45789</v>
      </c>
      <c r="C72" s="20">
        <v>1400</v>
      </c>
      <c r="D72" s="28">
        <v>92.38</v>
      </c>
      <c r="E72" s="18">
        <f t="shared" si="8"/>
        <v>129332</v>
      </c>
      <c r="F72" s="18">
        <f t="shared" ca="1" si="9"/>
        <v>1437</v>
      </c>
      <c r="G72" s="20">
        <v>4172</v>
      </c>
      <c r="H72" s="31">
        <v>92.35</v>
      </c>
      <c r="I72" s="1"/>
    </row>
    <row r="73" spans="1:9" outlineLevel="1">
      <c r="A73" s="1"/>
      <c r="B73" s="36">
        <f t="shared" si="5"/>
        <v>45790</v>
      </c>
      <c r="C73" s="20">
        <v>1300</v>
      </c>
      <c r="D73" s="28">
        <v>92.78</v>
      </c>
      <c r="E73" s="18">
        <f t="shared" si="8"/>
        <v>120614</v>
      </c>
      <c r="F73" s="18">
        <f t="shared" ca="1" si="9"/>
        <v>1392</v>
      </c>
      <c r="G73" s="20">
        <v>3702</v>
      </c>
      <c r="H73" s="31">
        <v>92.32</v>
      </c>
      <c r="I73" s="1"/>
    </row>
    <row r="74" spans="1:9" outlineLevel="1">
      <c r="A74" s="1"/>
      <c r="B74" s="36">
        <f t="shared" si="5"/>
        <v>45791</v>
      </c>
      <c r="C74" s="20">
        <v>1300</v>
      </c>
      <c r="D74" s="28">
        <v>92.19</v>
      </c>
      <c r="E74" s="18">
        <f t="shared" si="8"/>
        <v>119847</v>
      </c>
      <c r="F74" s="18">
        <f t="shared" ca="1" si="9"/>
        <v>1333</v>
      </c>
      <c r="G74" s="20">
        <v>8204</v>
      </c>
      <c r="H74" s="31">
        <v>91.97</v>
      </c>
      <c r="I74" s="1"/>
    </row>
    <row r="75" spans="1:9" outlineLevel="1">
      <c r="A75" s="1"/>
      <c r="B75" s="36">
        <f t="shared" si="5"/>
        <v>45792</v>
      </c>
      <c r="C75" s="20">
        <v>1400</v>
      </c>
      <c r="D75" s="28">
        <v>92</v>
      </c>
      <c r="E75" s="18">
        <f t="shared" si="8"/>
        <v>128800</v>
      </c>
      <c r="F75" s="18">
        <f t="shared" ca="1" si="9"/>
        <v>1419</v>
      </c>
      <c r="G75" s="20">
        <v>4367</v>
      </c>
      <c r="H75" s="31">
        <v>91.6</v>
      </c>
      <c r="I75" s="1"/>
    </row>
    <row r="76" spans="1:9" outlineLevel="1">
      <c r="A76" s="1"/>
      <c r="B76" s="36">
        <f t="shared" si="5"/>
        <v>45793</v>
      </c>
      <c r="C76" s="20">
        <v>1300</v>
      </c>
      <c r="D76" s="28">
        <v>92.4</v>
      </c>
      <c r="E76" s="18">
        <f t="shared" si="8"/>
        <v>120120.00000000001</v>
      </c>
      <c r="F76" s="18">
        <f t="shared" ca="1" si="9"/>
        <v>1356</v>
      </c>
      <c r="G76" s="20">
        <v>3077</v>
      </c>
      <c r="H76" s="31">
        <v>92.13</v>
      </c>
      <c r="I76" s="1"/>
    </row>
    <row r="77" spans="1:9" outlineLevel="1">
      <c r="A77" s="1"/>
      <c r="B77" s="36">
        <f t="shared" si="5"/>
        <v>45796</v>
      </c>
      <c r="C77" s="20">
        <v>1300</v>
      </c>
      <c r="D77" s="28">
        <v>92.53</v>
      </c>
      <c r="E77" s="18">
        <f t="shared" si="8"/>
        <v>120289</v>
      </c>
      <c r="F77" s="18">
        <f t="shared" ca="1" si="9"/>
        <v>1339</v>
      </c>
      <c r="G77" s="20">
        <v>3628</v>
      </c>
      <c r="H77" s="31">
        <v>92.36</v>
      </c>
      <c r="I77" s="1"/>
    </row>
    <row r="78" spans="1:9" outlineLevel="1">
      <c r="A78" s="1"/>
      <c r="B78" s="36">
        <f t="shared" si="5"/>
        <v>45797</v>
      </c>
      <c r="C78" s="20">
        <v>1200</v>
      </c>
      <c r="D78" s="28">
        <v>91.89</v>
      </c>
      <c r="E78" s="18">
        <f t="shared" si="8"/>
        <v>110268</v>
      </c>
      <c r="F78" s="18">
        <f t="shared" ca="1" si="9"/>
        <v>1286</v>
      </c>
      <c r="G78" s="20">
        <v>4288</v>
      </c>
      <c r="H78" s="31">
        <v>91.92</v>
      </c>
      <c r="I78" s="1"/>
    </row>
    <row r="79" spans="1:9" outlineLevel="1">
      <c r="A79" s="1"/>
      <c r="B79" s="36">
        <f t="shared" si="5"/>
        <v>45798</v>
      </c>
      <c r="C79" s="20">
        <v>1200</v>
      </c>
      <c r="D79" s="28">
        <v>91.57</v>
      </c>
      <c r="E79" s="18">
        <f t="shared" si="8"/>
        <v>109883.99999999999</v>
      </c>
      <c r="F79" s="18">
        <f t="shared" ca="1" si="9"/>
        <v>1286</v>
      </c>
      <c r="G79" s="20">
        <v>3423</v>
      </c>
      <c r="H79" s="31">
        <v>91.49</v>
      </c>
      <c r="I79" s="1"/>
    </row>
    <row r="80" spans="1:9" outlineLevel="1">
      <c r="A80" s="1"/>
      <c r="B80" s="36">
        <f t="shared" si="5"/>
        <v>45799</v>
      </c>
      <c r="C80" s="20">
        <v>1200</v>
      </c>
      <c r="D80" s="28">
        <v>91.53</v>
      </c>
      <c r="E80" s="18">
        <f t="shared" si="8"/>
        <v>109836</v>
      </c>
      <c r="F80" s="18">
        <f t="shared" ca="1" si="9"/>
        <v>1266</v>
      </c>
      <c r="G80" s="20">
        <v>4534</v>
      </c>
      <c r="H80" s="31">
        <v>91.49</v>
      </c>
      <c r="I80" s="1"/>
    </row>
    <row r="81" spans="1:9" outlineLevel="1">
      <c r="A81" s="1"/>
      <c r="B81" s="36">
        <f t="shared" si="5"/>
        <v>45800</v>
      </c>
      <c r="C81" s="20">
        <v>1200</v>
      </c>
      <c r="D81" s="28">
        <v>90.93</v>
      </c>
      <c r="E81" s="18">
        <f t="shared" si="8"/>
        <v>109116.00000000001</v>
      </c>
      <c r="F81" s="18">
        <f t="shared" ca="1" si="9"/>
        <v>1248</v>
      </c>
      <c r="G81" s="20">
        <v>10068</v>
      </c>
      <c r="H81" s="31">
        <v>90.8</v>
      </c>
      <c r="I81" s="1"/>
    </row>
    <row r="82" spans="1:9" outlineLevel="1">
      <c r="A82" s="1"/>
      <c r="B82" s="36">
        <f t="shared" si="5"/>
        <v>45803</v>
      </c>
      <c r="C82" s="20">
        <v>1300</v>
      </c>
      <c r="D82" s="28">
        <v>92.08</v>
      </c>
      <c r="E82" s="18">
        <f t="shared" si="8"/>
        <v>119704</v>
      </c>
      <c r="F82" s="18">
        <f t="shared" ca="1" si="9"/>
        <v>1327</v>
      </c>
      <c r="G82" s="20">
        <v>14609</v>
      </c>
      <c r="H82" s="31">
        <v>92.25</v>
      </c>
      <c r="I82" s="1"/>
    </row>
    <row r="83" spans="1:9" outlineLevel="1">
      <c r="A83" s="1"/>
      <c r="B83" s="36">
        <f t="shared" si="5"/>
        <v>45804</v>
      </c>
      <c r="C83" s="20">
        <v>1400</v>
      </c>
      <c r="D83" s="28">
        <v>91.9</v>
      </c>
      <c r="E83" s="18">
        <f t="shared" si="8"/>
        <v>128660.00000000001</v>
      </c>
      <c r="F83" s="18">
        <f t="shared" ca="1" si="9"/>
        <v>1483</v>
      </c>
      <c r="G83" s="20">
        <v>4415</v>
      </c>
      <c r="H83" s="31">
        <v>91.67</v>
      </c>
      <c r="I83" s="1"/>
    </row>
    <row r="84" spans="1:9" outlineLevel="1">
      <c r="A84" s="1"/>
      <c r="B84" s="36">
        <f t="shared" si="5"/>
        <v>45805</v>
      </c>
      <c r="C84" s="20">
        <v>1400</v>
      </c>
      <c r="D84" s="28">
        <v>92.31</v>
      </c>
      <c r="E84" s="18">
        <f t="shared" si="8"/>
        <v>129234</v>
      </c>
      <c r="F84" s="18">
        <f t="shared" ca="1" si="9"/>
        <v>1480</v>
      </c>
      <c r="G84" s="20">
        <v>24806</v>
      </c>
      <c r="H84" s="31">
        <v>93.17</v>
      </c>
      <c r="I84" s="1"/>
    </row>
    <row r="85" spans="1:9" outlineLevel="1">
      <c r="A85" s="1"/>
      <c r="B85" s="37">
        <f t="shared" si="5"/>
        <v>45806</v>
      </c>
      <c r="C85" s="38"/>
      <c r="D85" s="39"/>
      <c r="E85" s="38"/>
      <c r="F85" s="38"/>
      <c r="G85" s="38"/>
      <c r="H85" s="40"/>
      <c r="I85" s="1"/>
    </row>
    <row r="86" spans="1:9" outlineLevel="1">
      <c r="A86" s="1"/>
      <c r="B86" s="37">
        <f t="shared" si="5"/>
        <v>45807</v>
      </c>
      <c r="C86" s="38"/>
      <c r="D86" s="39"/>
      <c r="E86" s="38"/>
      <c r="F86" s="38"/>
      <c r="G86" s="38"/>
      <c r="H86" s="40"/>
      <c r="I86" s="1"/>
    </row>
    <row r="87" spans="1:9" outlineLevel="1">
      <c r="A87" s="1"/>
      <c r="B87" s="36">
        <f t="shared" si="5"/>
        <v>45810</v>
      </c>
      <c r="C87" s="20">
        <v>1600</v>
      </c>
      <c r="D87" s="28">
        <v>92.95</v>
      </c>
      <c r="E87" s="18">
        <f t="shared" si="8"/>
        <v>148720</v>
      </c>
      <c r="F87" s="18">
        <f t="shared" ca="1" si="9"/>
        <v>1688</v>
      </c>
      <c r="G87" s="20">
        <v>20656</v>
      </c>
      <c r="H87" s="31">
        <v>92.71</v>
      </c>
      <c r="I87" s="1"/>
    </row>
    <row r="88" spans="1:9" outlineLevel="1">
      <c r="A88" s="1"/>
      <c r="B88" s="36">
        <f t="shared" si="5"/>
        <v>45811</v>
      </c>
      <c r="C88" s="20">
        <v>1800</v>
      </c>
      <c r="D88" s="28">
        <v>92.98</v>
      </c>
      <c r="E88" s="18">
        <f t="shared" si="8"/>
        <v>167364</v>
      </c>
      <c r="F88" s="18">
        <f t="shared" ca="1" si="9"/>
        <v>1889</v>
      </c>
      <c r="G88" s="20">
        <v>6014</v>
      </c>
      <c r="H88" s="31">
        <v>92.76</v>
      </c>
      <c r="I88" s="1"/>
    </row>
    <row r="89" spans="1:9" outlineLevel="1">
      <c r="A89" s="1"/>
      <c r="B89" s="36">
        <f t="shared" si="5"/>
        <v>45812</v>
      </c>
      <c r="C89" s="20">
        <v>1800</v>
      </c>
      <c r="D89" s="28">
        <v>92.42</v>
      </c>
      <c r="E89" s="18">
        <f t="shared" si="8"/>
        <v>166356</v>
      </c>
      <c r="F89" s="18">
        <f t="shared" ca="1" si="9"/>
        <v>1872</v>
      </c>
      <c r="G89" s="20">
        <v>5851</v>
      </c>
      <c r="H89" s="31">
        <v>92.22</v>
      </c>
      <c r="I89" s="1"/>
    </row>
    <row r="90" spans="1:9" outlineLevel="1">
      <c r="A90" s="1"/>
      <c r="B90" s="37">
        <f t="shared" si="5"/>
        <v>45813</v>
      </c>
      <c r="C90" s="38"/>
      <c r="D90" s="39"/>
      <c r="E90" s="38"/>
      <c r="F90" s="38"/>
      <c r="G90" s="38"/>
      <c r="H90" s="40"/>
      <c r="I90" s="1"/>
    </row>
    <row r="91" spans="1:9" outlineLevel="1">
      <c r="A91" s="1"/>
      <c r="B91" s="36">
        <f t="shared" si="5"/>
        <v>45814</v>
      </c>
      <c r="C91" s="20">
        <v>1800</v>
      </c>
      <c r="D91" s="28">
        <v>93.49</v>
      </c>
      <c r="E91" s="18">
        <f t="shared" si="8"/>
        <v>168282</v>
      </c>
      <c r="F91" s="18">
        <f t="shared" ca="1" si="9"/>
        <v>1837</v>
      </c>
      <c r="G91" s="20">
        <v>3547</v>
      </c>
      <c r="H91" s="31">
        <v>93.45</v>
      </c>
      <c r="I91" s="1"/>
    </row>
    <row r="92" spans="1:9" outlineLevel="1">
      <c r="A92" s="1"/>
      <c r="B92" s="37">
        <f t="shared" ref="B92:B107" si="10">B87+7</f>
        <v>45817</v>
      </c>
      <c r="C92" s="38"/>
      <c r="D92" s="39"/>
      <c r="E92" s="38"/>
      <c r="F92" s="38"/>
      <c r="G92" s="38"/>
      <c r="H92" s="40"/>
      <c r="I92" s="1"/>
    </row>
    <row r="93" spans="1:9" outlineLevel="1">
      <c r="A93" s="1"/>
      <c r="B93" s="36">
        <f t="shared" si="10"/>
        <v>45818</v>
      </c>
      <c r="C93" s="20">
        <v>1385</v>
      </c>
      <c r="D93" s="28">
        <v>93.67</v>
      </c>
      <c r="E93" s="18">
        <f t="shared" si="8"/>
        <v>129732.95</v>
      </c>
      <c r="F93" s="18">
        <f t="shared" ca="1" si="9"/>
        <v>1743</v>
      </c>
      <c r="G93" s="20">
        <v>3721</v>
      </c>
      <c r="H93" s="31">
        <v>93.8</v>
      </c>
      <c r="I93" s="1"/>
    </row>
    <row r="94" spans="1:9" outlineLevel="1">
      <c r="A94" s="1"/>
      <c r="B94" s="36">
        <f t="shared" si="10"/>
        <v>45819</v>
      </c>
      <c r="C94" s="20">
        <v>1700</v>
      </c>
      <c r="D94" s="28">
        <v>93.92</v>
      </c>
      <c r="E94" s="18">
        <f t="shared" ref="E94:E106" si="11">D94*C94</f>
        <v>159664</v>
      </c>
      <c r="F94" s="18">
        <f t="shared" ref="F94:F106" ca="1" si="12">IF(ISERROR(COUNTIF(OFFSET(G93,0,0,-20),"&gt;0")=20)=FALSE,
IF(COUNTIF(OFFSET(G93,0,0,-20),"&gt;0")=20,ROUNDDOWN(AVERAGEIF(OFFSET(G93,0,0,-20),"&gt;0")*25%,0),IF(COUNTIF(OFFSET(G93,0,0,-21),"&gt;0")=20,ROUNDDOWN(AVERAGEIF(OFFSET(G93,0,0,-21),"&gt;0")*25%,0),IF(COUNTIF(OFFSET(G93,0,0,-22),"&gt;0")=20,ROUNDDOWN(AVERAGEIF(OFFSET(G93,0,0,-22),"&gt;0")*25%,0),IF(COUNTIF(OFFSET(G93,0,0,-23),"&gt;0")=20,ROUNDDOWN(AVERAGEIF(OFFSET(G93,0,0,-23),"&gt;0")*25%,0),IF(COUNTIF(OFFSET(G93,0,0,-24),"&gt;0")=20,ROUNDDOWN(AVERAGEIF(OFFSET(G93,0,0,-24),"&gt;0")*25%,0),IF(COUNTIF(OFFSET(G93,0,0,-25),"&gt;0")=20,ROUNDDOWN(AVERAGEIF(OFFSET(G93,0,0,-25),"&gt;0")*25%,0),IF(COUNTIF(OFFSET(G93,0,0,-26),"&gt;0")=20,ROUNDDOWN(AVERAGEIF(OFFSET(G93,0,0,-26),"&gt;0")*25%,0),IF(COUNTIF(OFFSET(G93,0,0,-27),"&gt;0")=20,ROUNDDOWN(AVERAGEIF(OFFSET(G93,0,0,-27),"&gt;0")*25%,0),"NA")))))))),
"NA")</f>
        <v>1761</v>
      </c>
      <c r="G94" s="20">
        <v>8688</v>
      </c>
      <c r="H94" s="31">
        <v>94.01</v>
      </c>
      <c r="I94" s="1"/>
    </row>
    <row r="95" spans="1:9" outlineLevel="1">
      <c r="A95" s="1"/>
      <c r="B95" s="36">
        <f t="shared" si="10"/>
        <v>45820</v>
      </c>
      <c r="C95" s="20">
        <v>1800</v>
      </c>
      <c r="D95" s="28">
        <v>96.94</v>
      </c>
      <c r="E95" s="18">
        <f>D95*C95</f>
        <v>174492</v>
      </c>
      <c r="F95" s="18">
        <f t="shared" ca="1" si="12"/>
        <v>1820</v>
      </c>
      <c r="G95" s="20">
        <v>10746</v>
      </c>
      <c r="H95" s="31">
        <v>96.97</v>
      </c>
      <c r="I95" s="1"/>
    </row>
    <row r="96" spans="1:9" outlineLevel="1">
      <c r="A96" s="1"/>
      <c r="B96" s="36">
        <f t="shared" si="10"/>
        <v>45821</v>
      </c>
      <c r="C96" s="20">
        <v>1900</v>
      </c>
      <c r="D96" s="28">
        <v>98.4</v>
      </c>
      <c r="E96" s="18">
        <f t="shared" si="11"/>
        <v>186960</v>
      </c>
      <c r="F96" s="18">
        <f t="shared" ca="1" si="12"/>
        <v>1906</v>
      </c>
      <c r="G96" s="20">
        <v>4755</v>
      </c>
      <c r="H96" s="31">
        <v>98.25</v>
      </c>
      <c r="I96" s="1"/>
    </row>
    <row r="97" spans="1:9" outlineLevel="1">
      <c r="A97" s="1"/>
      <c r="B97" s="36">
        <f t="shared" si="10"/>
        <v>45824</v>
      </c>
      <c r="C97" s="20">
        <v>1900</v>
      </c>
      <c r="D97" s="28">
        <v>97.64</v>
      </c>
      <c r="E97" s="18">
        <f t="shared" si="11"/>
        <v>185516</v>
      </c>
      <c r="F97" s="18">
        <f t="shared" ca="1" si="12"/>
        <v>1913</v>
      </c>
      <c r="G97" s="20">
        <v>4656</v>
      </c>
      <c r="H97" s="31">
        <v>97.43</v>
      </c>
      <c r="I97" s="1"/>
    </row>
    <row r="98" spans="1:9" outlineLevel="1">
      <c r="A98" s="1"/>
      <c r="B98" s="36">
        <f t="shared" si="10"/>
        <v>45825</v>
      </c>
      <c r="C98" s="20">
        <v>1900</v>
      </c>
      <c r="D98" s="28">
        <v>97.59</v>
      </c>
      <c r="E98" s="18">
        <f t="shared" si="11"/>
        <v>185421</v>
      </c>
      <c r="F98" s="18">
        <f t="shared" ca="1" si="12"/>
        <v>1925</v>
      </c>
      <c r="G98" s="20">
        <v>7116</v>
      </c>
      <c r="H98" s="31">
        <v>97.39</v>
      </c>
      <c r="I98" s="1"/>
    </row>
    <row r="99" spans="1:9" outlineLevel="1">
      <c r="A99" s="1"/>
      <c r="B99" s="36">
        <f t="shared" si="10"/>
        <v>45826</v>
      </c>
      <c r="C99" s="20">
        <v>1900</v>
      </c>
      <c r="D99" s="28">
        <v>97.62</v>
      </c>
      <c r="E99" s="18">
        <f t="shared" si="11"/>
        <v>185478</v>
      </c>
      <c r="F99" s="18">
        <f t="shared" ca="1" si="12"/>
        <v>1912</v>
      </c>
      <c r="G99" s="20">
        <v>6983</v>
      </c>
      <c r="H99" s="31">
        <v>97.61</v>
      </c>
      <c r="I99" s="1"/>
    </row>
    <row r="100" spans="1:9" outlineLevel="1">
      <c r="A100" s="1"/>
      <c r="B100" s="36">
        <f t="shared" si="10"/>
        <v>45827</v>
      </c>
      <c r="C100" s="20">
        <v>1900</v>
      </c>
      <c r="D100" s="28">
        <v>98.49</v>
      </c>
      <c r="E100" s="18">
        <f t="shared" si="11"/>
        <v>187131</v>
      </c>
      <c r="F100" s="18">
        <f t="shared" ca="1" si="12"/>
        <v>1944</v>
      </c>
      <c r="G100" s="20">
        <v>3476</v>
      </c>
      <c r="H100" s="31">
        <v>98.34</v>
      </c>
      <c r="I100" s="1"/>
    </row>
    <row r="101" spans="1:9" outlineLevel="1">
      <c r="A101" s="1"/>
      <c r="B101" s="36">
        <f t="shared" si="10"/>
        <v>45828</v>
      </c>
      <c r="C101" s="20">
        <v>1900</v>
      </c>
      <c r="D101" s="28">
        <v>97.32</v>
      </c>
      <c r="E101" s="18">
        <f t="shared" si="11"/>
        <v>184908</v>
      </c>
      <c r="F101" s="18">
        <f t="shared" ca="1" si="12"/>
        <v>1949</v>
      </c>
      <c r="G101" s="20">
        <v>4000</v>
      </c>
      <c r="H101" s="31">
        <v>97.28</v>
      </c>
      <c r="I101" s="1"/>
    </row>
    <row r="102" spans="1:9" outlineLevel="1">
      <c r="A102" s="1"/>
      <c r="B102" s="36">
        <f t="shared" si="10"/>
        <v>45831</v>
      </c>
      <c r="C102" s="20">
        <v>1765</v>
      </c>
      <c r="D102" s="28">
        <v>96.05</v>
      </c>
      <c r="E102" s="18">
        <f t="shared" si="11"/>
        <v>169528.25</v>
      </c>
      <c r="F102" s="18">
        <f t="shared" ca="1" si="12"/>
        <v>1954</v>
      </c>
      <c r="G102" s="20">
        <v>3819</v>
      </c>
      <c r="H102" s="31">
        <v>95.99</v>
      </c>
      <c r="I102" s="1"/>
    </row>
    <row r="103" spans="1:9" outlineLevel="1">
      <c r="A103" s="1"/>
      <c r="B103" s="36">
        <f t="shared" si="10"/>
        <v>45832</v>
      </c>
      <c r="C103" s="20">
        <v>1900</v>
      </c>
      <c r="D103" s="28">
        <v>97.32</v>
      </c>
      <c r="E103" s="18">
        <f t="shared" si="11"/>
        <v>184908</v>
      </c>
      <c r="F103" s="18">
        <f t="shared" ca="1" si="12"/>
        <v>1948</v>
      </c>
      <c r="G103" s="20">
        <v>4438</v>
      </c>
      <c r="H103" s="31">
        <v>96.9</v>
      </c>
      <c r="I103" s="1"/>
    </row>
    <row r="104" spans="1:9" outlineLevel="1">
      <c r="A104" s="1"/>
      <c r="B104" s="36">
        <f t="shared" si="10"/>
        <v>45833</v>
      </c>
      <c r="C104" s="20">
        <v>1900</v>
      </c>
      <c r="D104" s="28">
        <v>96.01</v>
      </c>
      <c r="E104" s="18">
        <f t="shared" si="11"/>
        <v>182419</v>
      </c>
      <c r="F104" s="18">
        <f t="shared" ca="1" si="12"/>
        <v>1961</v>
      </c>
      <c r="G104" s="20">
        <v>3687</v>
      </c>
      <c r="H104" s="31">
        <v>95.95</v>
      </c>
      <c r="I104" s="1"/>
    </row>
    <row r="105" spans="1:9" outlineLevel="1">
      <c r="A105" s="1"/>
      <c r="B105" s="36">
        <f t="shared" si="10"/>
        <v>45834</v>
      </c>
      <c r="C105" s="20">
        <v>1900</v>
      </c>
      <c r="D105" s="28">
        <v>95.05</v>
      </c>
      <c r="E105" s="18">
        <f t="shared" si="11"/>
        <v>180595</v>
      </c>
      <c r="F105" s="18">
        <f t="shared" ca="1" si="12"/>
        <v>1950</v>
      </c>
      <c r="G105" s="20">
        <v>7330</v>
      </c>
      <c r="H105" s="31">
        <v>94.71</v>
      </c>
      <c r="I105" s="1"/>
    </row>
    <row r="106" spans="1:9" outlineLevel="1">
      <c r="A106" s="1"/>
      <c r="B106" s="36">
        <f t="shared" si="10"/>
        <v>45835</v>
      </c>
      <c r="C106" s="20">
        <v>1900</v>
      </c>
      <c r="D106" s="28">
        <v>93.31</v>
      </c>
      <c r="E106" s="18">
        <f t="shared" si="11"/>
        <v>177289</v>
      </c>
      <c r="F106" s="18">
        <f t="shared" ca="1" si="12"/>
        <v>1916</v>
      </c>
      <c r="G106" s="20">
        <v>5875</v>
      </c>
      <c r="H106" s="31">
        <v>93.06</v>
      </c>
      <c r="I106" s="1"/>
    </row>
    <row r="107" spans="1:9">
      <c r="A107" s="1"/>
      <c r="B107" s="36">
        <f t="shared" si="10"/>
        <v>45838</v>
      </c>
      <c r="C107" s="20">
        <v>1800</v>
      </c>
      <c r="D107" s="28">
        <v>92.95</v>
      </c>
      <c r="E107" s="18">
        <f t="shared" ref="E107" si="13">D107*C107</f>
        <v>167310</v>
      </c>
      <c r="F107" s="18">
        <f t="shared" ref="F107" ca="1" si="14">IF(ISERROR(COUNTIF(OFFSET(G106,0,0,-20),"&gt;0")=20)=FALSE,
IF(COUNTIF(OFFSET(G106,0,0,-20),"&gt;0")=20,ROUNDDOWN(AVERAGEIF(OFFSET(G106,0,0,-20),"&gt;0")*25%,0),IF(COUNTIF(OFFSET(G106,0,0,-21),"&gt;0")=20,ROUNDDOWN(AVERAGEIF(OFFSET(G106,0,0,-21),"&gt;0")*25%,0),IF(COUNTIF(OFFSET(G106,0,0,-22),"&gt;0")=20,ROUNDDOWN(AVERAGEIF(OFFSET(G106,0,0,-22),"&gt;0")*25%,0),IF(COUNTIF(OFFSET(G106,0,0,-23),"&gt;0")=20,ROUNDDOWN(AVERAGEIF(OFFSET(G106,0,0,-23),"&gt;0")*25%,0),IF(COUNTIF(OFFSET(G106,0,0,-24),"&gt;0")=20,ROUNDDOWN(AVERAGEIF(OFFSET(G106,0,0,-24),"&gt;0")*25%,0),IF(COUNTIF(OFFSET(G106,0,0,-25),"&gt;0")=20,ROUNDDOWN(AVERAGEIF(OFFSET(G106,0,0,-25),"&gt;0")*25%,0),IF(COUNTIF(OFFSET(G106,0,0,-26),"&gt;0")=20,ROUNDDOWN(AVERAGEIF(OFFSET(G106,0,0,-26),"&gt;0")*25%,0),IF(COUNTIF(OFFSET(G106,0,0,-27),"&gt;0")=20,ROUNDDOWN(AVERAGEIF(OFFSET(G106,0,0,-27),"&gt;0")*25%,0),"NA")))))))),
"NA")</f>
        <v>1807</v>
      </c>
      <c r="G107" s="20">
        <v>5289</v>
      </c>
      <c r="H107" s="31">
        <v>93</v>
      </c>
      <c r="I107" s="1"/>
    </row>
    <row r="108" spans="1:9" s="27" customFormat="1">
      <c r="A108" s="23"/>
      <c r="B108" s="24" t="s">
        <v>0</v>
      </c>
      <c r="C108" s="25">
        <f>SUM(C23:C107)</f>
        <v>133524</v>
      </c>
      <c r="D108" s="26">
        <f>IFERROR(E108/C108,0)</f>
        <v>89.410423594260195</v>
      </c>
      <c r="E108" s="25">
        <f>SUM(E23:E107)</f>
        <v>11938437.399999999</v>
      </c>
      <c r="F108" s="25"/>
      <c r="G108" s="25">
        <f>SUM(G23:G107)</f>
        <v>609457</v>
      </c>
      <c r="H108" s="32">
        <f>IFERROR(SUMPRODUCT(G23:G107,H23:H107)/G108,0)</f>
        <v>89.22642275008738</v>
      </c>
      <c r="I108" s="23"/>
    </row>
    <row r="109" spans="1:9">
      <c r="A109" s="1"/>
      <c r="B109" s="1"/>
      <c r="C109" s="1"/>
      <c r="D109" s="1"/>
      <c r="E109" s="1"/>
      <c r="F109" s="1"/>
      <c r="G109" s="1"/>
      <c r="H109" s="33"/>
      <c r="I109" s="1"/>
    </row>
    <row r="110" spans="1:9">
      <c r="A110" s="1"/>
      <c r="B110" s="17"/>
      <c r="C110" s="1"/>
      <c r="D110" s="1"/>
      <c r="E110" s="1"/>
      <c r="F110" s="1"/>
      <c r="G110" s="1"/>
      <c r="H110" s="33"/>
      <c r="I110" s="1"/>
    </row>
    <row r="111" spans="1:9">
      <c r="A111" s="1"/>
      <c r="B111" s="1"/>
      <c r="C111" s="1"/>
      <c r="D111" s="1"/>
      <c r="E111" s="1"/>
      <c r="F111" s="1"/>
      <c r="G111" s="1"/>
      <c r="H111" s="33"/>
      <c r="I111" s="1"/>
    </row>
    <row r="112" spans="1:9">
      <c r="A112" s="1"/>
      <c r="B112" s="1"/>
      <c r="C112" s="1"/>
      <c r="D112" s="1"/>
      <c r="E112" s="1"/>
      <c r="F112" s="1"/>
      <c r="G112" s="1"/>
      <c r="H112" s="33"/>
      <c r="I112" s="1"/>
    </row>
    <row r="113" spans="1:9">
      <c r="A113" s="1"/>
      <c r="B113" s="1"/>
      <c r="C113" s="1"/>
      <c r="D113" s="1"/>
      <c r="E113" s="1"/>
      <c r="F113" s="1"/>
      <c r="G113" s="1"/>
      <c r="H113" s="33"/>
      <c r="I113" s="1"/>
    </row>
    <row r="114" spans="1:9">
      <c r="A114" s="1"/>
      <c r="B114" s="1"/>
      <c r="C114" s="1"/>
      <c r="D114" s="1"/>
      <c r="E114" s="1"/>
      <c r="F114" s="1"/>
      <c r="G114" s="1"/>
      <c r="H114" s="33"/>
      <c r="I114" s="1"/>
    </row>
    <row r="115" spans="1:9">
      <c r="A115" s="1"/>
      <c r="B115" s="1"/>
      <c r="C115" s="1"/>
      <c r="D115" s="1"/>
      <c r="E115" s="1"/>
      <c r="F115" s="1"/>
      <c r="G115" s="1"/>
      <c r="H115" s="33"/>
      <c r="I115" s="1"/>
    </row>
    <row r="116" spans="1:9">
      <c r="A116" s="1"/>
      <c r="B116" s="1"/>
      <c r="C116" s="1"/>
      <c r="D116" s="1"/>
      <c r="E116" s="1"/>
      <c r="F116" s="1"/>
      <c r="G116" s="1"/>
      <c r="H116" s="33"/>
      <c r="I116" s="1"/>
    </row>
    <row r="117" spans="1:9">
      <c r="A117" s="1"/>
      <c r="B117" s="1"/>
      <c r="C117" s="1"/>
      <c r="D117" s="1"/>
      <c r="E117" s="1"/>
      <c r="F117" s="1"/>
      <c r="G117" s="1"/>
      <c r="H117" s="33"/>
      <c r="I117" s="1"/>
    </row>
    <row r="118" spans="1:9">
      <c r="A118" s="1"/>
      <c r="B118" s="1"/>
      <c r="C118" s="1"/>
      <c r="D118" s="1"/>
      <c r="E118" s="1"/>
      <c r="F118" s="1"/>
      <c r="G118" s="1"/>
      <c r="H118" s="33"/>
      <c r="I118" s="1"/>
    </row>
    <row r="119" spans="1:9">
      <c r="A119" s="1"/>
      <c r="B119" s="1"/>
      <c r="C119" s="1"/>
      <c r="D119" s="1"/>
      <c r="E119" s="1"/>
      <c r="F119" s="1"/>
      <c r="G119" s="1"/>
      <c r="H119" s="33"/>
      <c r="I119" s="1"/>
    </row>
    <row r="120" spans="1:9">
      <c r="A120" s="1"/>
      <c r="B120" s="1"/>
      <c r="C120" s="1"/>
      <c r="D120" s="1"/>
      <c r="E120" s="1"/>
      <c r="F120" s="1"/>
      <c r="G120" s="1"/>
      <c r="H120" s="33"/>
      <c r="I120" s="1"/>
    </row>
    <row r="121" spans="1:9">
      <c r="A121" s="1"/>
      <c r="B121" s="1"/>
      <c r="C121" s="1"/>
      <c r="D121" s="1"/>
      <c r="E121" s="1"/>
      <c r="F121" s="1"/>
      <c r="G121" s="1"/>
      <c r="H121" s="33"/>
      <c r="I121" s="1"/>
    </row>
    <row r="122" spans="1:9">
      <c r="A122" s="1"/>
      <c r="B122" s="1"/>
      <c r="C122" s="1"/>
      <c r="D122" s="1"/>
      <c r="E122" s="1"/>
      <c r="F122" s="1"/>
      <c r="G122" s="1"/>
      <c r="H122" s="33"/>
      <c r="I122" s="1"/>
    </row>
    <row r="123" spans="1:9">
      <c r="B123" s="4"/>
      <c r="C123" s="8"/>
      <c r="D123" s="10"/>
      <c r="E123" s="3"/>
      <c r="F123" s="3"/>
      <c r="G123" s="3"/>
      <c r="H123" s="34"/>
    </row>
    <row r="124" spans="1:9">
      <c r="B124" s="4"/>
      <c r="C124" s="8"/>
      <c r="D124" s="10"/>
      <c r="E124" s="3"/>
      <c r="F124" s="3"/>
      <c r="G124" s="3"/>
      <c r="H124" s="34"/>
    </row>
    <row r="125" spans="1:9">
      <c r="B125" s="4"/>
      <c r="C125" s="8"/>
      <c r="D125" s="10"/>
      <c r="E125" s="3"/>
      <c r="F125" s="3"/>
      <c r="G125" s="3"/>
      <c r="H125" s="34"/>
    </row>
    <row r="126" spans="1:9">
      <c r="B126" s="4"/>
      <c r="C126" s="8"/>
      <c r="D126" s="10"/>
      <c r="E126" s="3"/>
      <c r="F126" s="3"/>
      <c r="G126" s="3"/>
      <c r="H126" s="34"/>
    </row>
    <row r="127" spans="1:9">
      <c r="B127" s="4"/>
      <c r="C127" s="8"/>
      <c r="D127" s="10"/>
      <c r="E127" s="3"/>
      <c r="F127" s="3"/>
      <c r="G127" s="3"/>
      <c r="H127" s="34"/>
    </row>
    <row r="128" spans="1:9">
      <c r="B128" s="4"/>
      <c r="C128" s="8"/>
      <c r="D128" s="10"/>
      <c r="E128" s="3"/>
      <c r="F128" s="3"/>
      <c r="G128" s="3"/>
      <c r="H128" s="34"/>
    </row>
    <row r="129" spans="2:8">
      <c r="B129" s="4"/>
      <c r="C129" s="8"/>
      <c r="D129" s="10"/>
      <c r="E129" s="3"/>
      <c r="F129" s="3"/>
      <c r="G129" s="3"/>
      <c r="H129" s="34"/>
    </row>
    <row r="130" spans="2:8">
      <c r="B130" s="4"/>
      <c r="C130" s="8"/>
      <c r="D130" s="10"/>
      <c r="E130" s="3"/>
      <c r="F130" s="3"/>
      <c r="G130" s="3"/>
      <c r="H130" s="34"/>
    </row>
    <row r="131" spans="2:8">
      <c r="B131" s="4"/>
      <c r="C131" s="8"/>
      <c r="D131" s="10"/>
      <c r="E131" s="3"/>
      <c r="F131" s="3"/>
      <c r="G131" s="3"/>
      <c r="H131" s="34"/>
    </row>
    <row r="132" spans="2:8">
      <c r="B132" s="4"/>
      <c r="C132" s="8"/>
      <c r="D132" s="10"/>
      <c r="E132" s="3"/>
      <c r="F132" s="3"/>
      <c r="G132" s="3"/>
      <c r="H132" s="34"/>
    </row>
    <row r="133" spans="2:8">
      <c r="B133" s="4"/>
      <c r="C133" s="8"/>
      <c r="D133" s="10"/>
      <c r="E133" s="3"/>
      <c r="F133" s="3"/>
      <c r="G133" s="3"/>
      <c r="H133" s="34"/>
    </row>
    <row r="134" spans="2:8">
      <c r="B134" s="4"/>
      <c r="C134" s="8"/>
      <c r="D134" s="10"/>
      <c r="E134" s="3"/>
      <c r="F134" s="3"/>
      <c r="G134" s="3"/>
      <c r="H134" s="34"/>
    </row>
    <row r="135" spans="2:8">
      <c r="B135" s="4"/>
      <c r="C135" s="8"/>
      <c r="D135" s="10"/>
      <c r="E135" s="3"/>
      <c r="F135" s="3"/>
      <c r="G135" s="3"/>
      <c r="H135" s="34"/>
    </row>
    <row r="136" spans="2:8">
      <c r="B136" s="4"/>
      <c r="C136" s="8"/>
      <c r="D136" s="10"/>
      <c r="E136" s="3"/>
      <c r="F136" s="3"/>
      <c r="G136" s="3"/>
      <c r="H136" s="34"/>
    </row>
    <row r="137" spans="2:8">
      <c r="B137" s="4"/>
      <c r="C137" s="8"/>
      <c r="D137" s="10"/>
      <c r="E137" s="3"/>
      <c r="F137" s="3"/>
      <c r="G137" s="3"/>
      <c r="H137" s="34"/>
    </row>
    <row r="138" spans="2:8">
      <c r="B138" s="4"/>
      <c r="C138" s="8"/>
      <c r="D138" s="10"/>
      <c r="E138" s="3"/>
      <c r="F138" s="3"/>
      <c r="G138" s="3"/>
      <c r="H138" s="34"/>
    </row>
    <row r="139" spans="2:8">
      <c r="B139" s="4"/>
      <c r="C139" s="8"/>
      <c r="D139" s="10"/>
      <c r="E139" s="3"/>
      <c r="F139" s="3"/>
      <c r="G139" s="3"/>
      <c r="H139" s="34"/>
    </row>
    <row r="140" spans="2:8">
      <c r="B140" s="4"/>
      <c r="C140" s="8"/>
      <c r="D140" s="10"/>
      <c r="E140" s="3"/>
      <c r="F140" s="3"/>
      <c r="G140" s="3"/>
      <c r="H140" s="34"/>
    </row>
    <row r="141" spans="2:8">
      <c r="B141" s="4"/>
      <c r="C141" s="8"/>
      <c r="D141" s="10"/>
      <c r="E141" s="3"/>
      <c r="F141" s="3"/>
      <c r="G141" s="3"/>
      <c r="H141" s="34"/>
    </row>
    <row r="142" spans="2:8">
      <c r="B142" s="4"/>
      <c r="C142" s="8"/>
      <c r="D142" s="10"/>
      <c r="E142" s="3"/>
      <c r="F142" s="3"/>
      <c r="G142" s="3"/>
      <c r="H142" s="34"/>
    </row>
    <row r="143" spans="2:8">
      <c r="B143" s="4"/>
      <c r="C143" s="8"/>
      <c r="D143" s="10"/>
      <c r="E143" s="3"/>
      <c r="F143" s="3"/>
      <c r="G143" s="3"/>
      <c r="H143" s="34"/>
    </row>
    <row r="144" spans="2:8">
      <c r="B144" s="4"/>
      <c r="C144" s="8"/>
      <c r="D144" s="10"/>
      <c r="E144" s="3"/>
      <c r="F144" s="3"/>
      <c r="G144" s="3"/>
      <c r="H144" s="34"/>
    </row>
    <row r="145" spans="2:8">
      <c r="B145" s="4"/>
      <c r="C145" s="8"/>
      <c r="D145" s="10"/>
      <c r="E145" s="3"/>
      <c r="F145" s="3"/>
      <c r="G145" s="3"/>
      <c r="H145" s="34"/>
    </row>
    <row r="146" spans="2:8">
      <c r="B146" s="4"/>
      <c r="C146" s="8"/>
      <c r="D146" s="10"/>
      <c r="E146" s="3"/>
      <c r="F146" s="3"/>
      <c r="G146" s="3"/>
      <c r="H146" s="34"/>
    </row>
    <row r="147" spans="2:8">
      <c r="B147" s="4"/>
      <c r="C147" s="8"/>
      <c r="D147" s="10"/>
      <c r="E147" s="3"/>
      <c r="F147" s="3"/>
      <c r="G147" s="3"/>
      <c r="H147" s="34"/>
    </row>
    <row r="148" spans="2:8">
      <c r="B148" s="4"/>
      <c r="C148" s="8"/>
      <c r="D148" s="10"/>
      <c r="E148" s="3"/>
      <c r="F148" s="3"/>
      <c r="G148" s="3"/>
      <c r="H148" s="34"/>
    </row>
    <row r="149" spans="2:8">
      <c r="B149" s="4"/>
      <c r="C149" s="8"/>
      <c r="D149" s="10"/>
      <c r="E149" s="3"/>
      <c r="F149" s="3"/>
      <c r="G149" s="3"/>
      <c r="H149" s="34"/>
    </row>
    <row r="150" spans="2:8">
      <c r="B150" s="4"/>
      <c r="C150" s="8"/>
      <c r="D150" s="10"/>
      <c r="E150" s="3"/>
      <c r="F150" s="3"/>
      <c r="G150" s="3"/>
      <c r="H150" s="34"/>
    </row>
    <row r="151" spans="2:8">
      <c r="B151" s="4"/>
      <c r="C151" s="8"/>
      <c r="D151" s="10"/>
      <c r="E151" s="3"/>
      <c r="F151" s="3"/>
      <c r="G151" s="3"/>
      <c r="H151" s="34"/>
    </row>
    <row r="152" spans="2:8">
      <c r="B152" s="4"/>
      <c r="C152" s="8"/>
      <c r="D152" s="10"/>
      <c r="E152" s="3"/>
      <c r="F152" s="3"/>
      <c r="G152" s="3"/>
      <c r="H152" s="34"/>
    </row>
    <row r="153" spans="2:8">
      <c r="B153" s="4"/>
      <c r="C153" s="8"/>
      <c r="D153" s="10"/>
      <c r="E153" s="3"/>
      <c r="F153" s="3"/>
      <c r="G153" s="3"/>
      <c r="H153" s="34"/>
    </row>
    <row r="154" spans="2:8">
      <c r="B154" s="4"/>
      <c r="C154" s="8"/>
      <c r="D154" s="10"/>
      <c r="E154" s="3"/>
      <c r="F154" s="3"/>
      <c r="G154" s="3"/>
      <c r="H154" s="34"/>
    </row>
    <row r="155" spans="2:8">
      <c r="B155" s="4"/>
      <c r="C155" s="8"/>
      <c r="D155" s="10"/>
      <c r="E155" s="3"/>
      <c r="F155" s="3"/>
      <c r="G155" s="3"/>
      <c r="H155" s="34"/>
    </row>
    <row r="156" spans="2:8">
      <c r="B156" s="4"/>
      <c r="C156" s="8"/>
      <c r="D156" s="10"/>
      <c r="E156" s="3"/>
      <c r="F156" s="3"/>
      <c r="G156" s="3"/>
      <c r="H156" s="34"/>
    </row>
    <row r="157" spans="2:8">
      <c r="B157" s="4"/>
      <c r="C157" s="8"/>
      <c r="D157" s="10"/>
      <c r="E157" s="3"/>
      <c r="F157" s="3"/>
      <c r="G157" s="3"/>
      <c r="H157" s="34"/>
    </row>
    <row r="158" spans="2:8">
      <c r="B158" s="4"/>
      <c r="C158" s="8"/>
      <c r="D158" s="10"/>
      <c r="E158" s="3"/>
      <c r="F158" s="3"/>
      <c r="G158" s="3"/>
      <c r="H158" s="34"/>
    </row>
    <row r="159" spans="2:8">
      <c r="B159" s="4"/>
      <c r="C159" s="8"/>
      <c r="D159" s="10"/>
      <c r="E159" s="3"/>
      <c r="F159" s="3"/>
      <c r="G159" s="3"/>
      <c r="H159" s="34"/>
    </row>
    <row r="160" spans="2:8">
      <c r="B160" s="4"/>
      <c r="C160" s="8"/>
      <c r="D160" s="10"/>
      <c r="E160" s="3"/>
      <c r="F160" s="3"/>
      <c r="G160" s="3"/>
      <c r="H160" s="34"/>
    </row>
    <row r="161" spans="2:8">
      <c r="B161" s="4"/>
      <c r="C161" s="8"/>
      <c r="D161" s="10"/>
      <c r="E161" s="3"/>
      <c r="F161" s="3"/>
      <c r="G161" s="3"/>
      <c r="H161" s="34"/>
    </row>
    <row r="162" spans="2:8">
      <c r="B162" s="4"/>
      <c r="C162" s="8"/>
      <c r="D162" s="10"/>
      <c r="E162" s="3"/>
      <c r="F162" s="3"/>
      <c r="G162" s="3"/>
      <c r="H162" s="34"/>
    </row>
    <row r="163" spans="2:8">
      <c r="B163" s="4"/>
      <c r="C163" s="8"/>
      <c r="D163" s="10"/>
      <c r="E163" s="3"/>
      <c r="F163" s="3"/>
      <c r="G163" s="3"/>
      <c r="H163" s="34"/>
    </row>
    <row r="164" spans="2:8">
      <c r="B164" s="4"/>
      <c r="C164" s="8"/>
      <c r="D164" s="10"/>
      <c r="E164" s="3"/>
      <c r="F164" s="3"/>
      <c r="G164" s="3"/>
      <c r="H164" s="34"/>
    </row>
    <row r="165" spans="2:8">
      <c r="B165" s="4"/>
      <c r="C165" s="8"/>
      <c r="D165" s="10"/>
      <c r="E165" s="3"/>
      <c r="F165" s="3"/>
      <c r="G165" s="3"/>
      <c r="H165" s="34"/>
    </row>
    <row r="166" spans="2:8">
      <c r="B166" s="4"/>
      <c r="C166" s="8"/>
      <c r="D166" s="10"/>
      <c r="E166" s="3"/>
      <c r="F166" s="3"/>
      <c r="G166" s="3"/>
      <c r="H166" s="34"/>
    </row>
    <row r="167" spans="2:8">
      <c r="B167" s="4"/>
      <c r="C167" s="8"/>
      <c r="D167" s="10"/>
      <c r="E167" s="3"/>
      <c r="F167" s="3"/>
      <c r="G167" s="3"/>
      <c r="H167" s="34"/>
    </row>
    <row r="168" spans="2:8">
      <c r="B168" s="4"/>
      <c r="C168" s="8"/>
      <c r="D168" s="10"/>
      <c r="E168" s="3"/>
      <c r="F168" s="3"/>
      <c r="G168" s="3"/>
      <c r="H168" s="34"/>
    </row>
    <row r="169" spans="2:8">
      <c r="B169" s="4"/>
      <c r="C169" s="8"/>
      <c r="D169" s="10"/>
      <c r="E169" s="3"/>
      <c r="F169" s="3"/>
      <c r="G169" s="3"/>
      <c r="H169" s="34"/>
    </row>
    <row r="170" spans="2:8">
      <c r="B170" s="4"/>
      <c r="C170" s="8"/>
      <c r="D170" s="10"/>
      <c r="E170" s="3"/>
      <c r="F170" s="3"/>
      <c r="G170" s="3"/>
      <c r="H170" s="34"/>
    </row>
    <row r="171" spans="2:8">
      <c r="B171" s="4"/>
      <c r="C171" s="8"/>
      <c r="D171" s="10"/>
      <c r="E171" s="3"/>
      <c r="F171" s="3"/>
      <c r="G171" s="3"/>
      <c r="H171" s="34"/>
    </row>
    <row r="172" spans="2:8">
      <c r="B172" s="4"/>
      <c r="C172" s="8"/>
      <c r="D172" s="10"/>
      <c r="E172" s="3"/>
      <c r="F172" s="3"/>
      <c r="G172" s="3"/>
      <c r="H172" s="34"/>
    </row>
    <row r="173" spans="2:8">
      <c r="B173" s="4"/>
      <c r="C173" s="8"/>
      <c r="D173" s="10"/>
      <c r="E173" s="3"/>
      <c r="F173" s="3"/>
      <c r="G173" s="3"/>
      <c r="H173" s="34"/>
    </row>
    <row r="174" spans="2:8">
      <c r="B174" s="4"/>
      <c r="C174" s="8"/>
      <c r="D174" s="10"/>
      <c r="E174" s="3"/>
      <c r="F174" s="3"/>
      <c r="G174" s="3"/>
      <c r="H174" s="34"/>
    </row>
    <row r="175" spans="2:8">
      <c r="B175" s="4"/>
      <c r="C175" s="8"/>
      <c r="D175" s="10"/>
      <c r="E175" s="3"/>
      <c r="F175" s="3"/>
      <c r="G175" s="3"/>
      <c r="H175" s="34"/>
    </row>
    <row r="176" spans="2:8">
      <c r="B176" s="4"/>
      <c r="C176" s="8"/>
      <c r="D176" s="10"/>
      <c r="E176" s="3"/>
      <c r="F176" s="3"/>
      <c r="G176" s="3"/>
      <c r="H176" s="34"/>
    </row>
    <row r="177" spans="2:8">
      <c r="B177" s="4"/>
      <c r="C177" s="8"/>
      <c r="D177" s="10"/>
      <c r="E177" s="3"/>
      <c r="F177" s="3"/>
      <c r="G177" s="3"/>
      <c r="H177" s="34"/>
    </row>
    <row r="178" spans="2:8">
      <c r="B178" s="4"/>
      <c r="C178" s="8"/>
      <c r="D178" s="10"/>
      <c r="E178" s="3"/>
      <c r="F178" s="3"/>
      <c r="G178" s="3"/>
      <c r="H178" s="34"/>
    </row>
    <row r="179" spans="2:8">
      <c r="B179" s="4"/>
      <c r="C179" s="8"/>
      <c r="D179" s="10"/>
      <c r="E179" s="3"/>
      <c r="F179" s="3"/>
      <c r="G179" s="3"/>
      <c r="H179" s="34"/>
    </row>
    <row r="180" spans="2:8">
      <c r="B180" s="4"/>
      <c r="C180" s="8"/>
      <c r="D180" s="10"/>
      <c r="E180" s="3"/>
      <c r="F180" s="3"/>
      <c r="G180" s="3"/>
      <c r="H180" s="34"/>
    </row>
    <row r="181" spans="2:8">
      <c r="B181" s="4"/>
      <c r="C181" s="8"/>
      <c r="D181" s="10"/>
      <c r="E181" s="3"/>
      <c r="F181" s="3"/>
      <c r="G181" s="3"/>
      <c r="H181" s="34"/>
    </row>
    <row r="182" spans="2:8">
      <c r="B182" s="4"/>
      <c r="C182" s="8"/>
      <c r="D182" s="10"/>
      <c r="E182" s="3"/>
      <c r="F182" s="3"/>
      <c r="G182" s="3"/>
      <c r="H182" s="34"/>
    </row>
    <row r="183" spans="2:8">
      <c r="B183" s="4"/>
      <c r="C183" s="8"/>
      <c r="D183" s="10"/>
      <c r="E183" s="3"/>
      <c r="F183" s="3"/>
      <c r="G183" s="3"/>
      <c r="H183" s="34"/>
    </row>
    <row r="184" spans="2:8">
      <c r="B184" s="4"/>
      <c r="C184" s="8"/>
      <c r="D184" s="10"/>
      <c r="E184" s="3"/>
      <c r="F184" s="3"/>
      <c r="G184" s="3"/>
      <c r="H184" s="34"/>
    </row>
    <row r="185" spans="2:8">
      <c r="B185" s="4"/>
      <c r="C185" s="8"/>
      <c r="D185" s="10"/>
      <c r="E185" s="3"/>
      <c r="F185" s="3"/>
      <c r="G185" s="3"/>
      <c r="H185" s="34"/>
    </row>
    <row r="186" spans="2:8">
      <c r="B186" s="4"/>
      <c r="C186" s="8"/>
      <c r="D186" s="10"/>
      <c r="E186" s="3"/>
      <c r="F186" s="3"/>
      <c r="G186" s="3"/>
      <c r="H186" s="34"/>
    </row>
    <row r="187" spans="2:8">
      <c r="B187" s="4"/>
      <c r="C187" s="8"/>
      <c r="D187" s="10"/>
      <c r="E187" s="3"/>
      <c r="F187" s="3"/>
      <c r="G187" s="3"/>
      <c r="H187" s="34"/>
    </row>
    <row r="188" spans="2:8">
      <c r="B188" s="4"/>
      <c r="C188" s="8"/>
      <c r="D188" s="10"/>
      <c r="E188" s="3"/>
      <c r="F188" s="3"/>
      <c r="G188" s="3"/>
      <c r="H188" s="34"/>
    </row>
    <row r="189" spans="2:8">
      <c r="B189" s="4"/>
      <c r="C189" s="8"/>
      <c r="D189" s="10"/>
      <c r="E189" s="3"/>
      <c r="F189" s="3"/>
      <c r="G189" s="3"/>
      <c r="H189" s="34"/>
    </row>
    <row r="190" spans="2:8">
      <c r="B190" s="4"/>
      <c r="C190" s="8"/>
      <c r="D190" s="10"/>
      <c r="E190" s="3"/>
      <c r="F190" s="3"/>
      <c r="G190" s="3"/>
      <c r="H190" s="34"/>
    </row>
    <row r="191" spans="2:8">
      <c r="B191" s="4"/>
      <c r="C191" s="8"/>
      <c r="D191" s="10"/>
      <c r="E191" s="3"/>
      <c r="F191" s="3"/>
      <c r="G191" s="3"/>
      <c r="H191" s="34"/>
    </row>
    <row r="192" spans="2:8">
      <c r="B192" s="4"/>
      <c r="C192" s="8"/>
      <c r="D192" s="10"/>
      <c r="E192" s="3"/>
      <c r="F192" s="3"/>
      <c r="G192" s="3"/>
      <c r="H192" s="34"/>
    </row>
    <row r="193" spans="2:8">
      <c r="B193" s="4"/>
      <c r="C193" s="8"/>
      <c r="D193" s="10"/>
      <c r="E193" s="3"/>
      <c r="F193" s="3"/>
      <c r="G193" s="3"/>
      <c r="H193" s="34"/>
    </row>
    <row r="194" spans="2:8">
      <c r="B194" s="4"/>
      <c r="C194" s="8"/>
      <c r="D194" s="10"/>
      <c r="E194" s="3"/>
      <c r="F194" s="3"/>
      <c r="G194" s="3"/>
      <c r="H194" s="34"/>
    </row>
    <row r="195" spans="2:8">
      <c r="B195" s="4"/>
      <c r="C195" s="8"/>
      <c r="D195" s="10"/>
      <c r="E195" s="3"/>
      <c r="F195" s="3"/>
      <c r="G195" s="3"/>
      <c r="H195" s="34"/>
    </row>
    <row r="196" spans="2:8">
      <c r="B196" s="4"/>
      <c r="C196" s="8"/>
      <c r="D196" s="10"/>
      <c r="E196" s="3"/>
      <c r="F196" s="3"/>
      <c r="G196" s="3"/>
      <c r="H196" s="34"/>
    </row>
    <row r="197" spans="2:8">
      <c r="B197" s="4"/>
      <c r="C197" s="8"/>
      <c r="D197" s="10"/>
      <c r="E197" s="3"/>
      <c r="F197" s="3"/>
      <c r="G197" s="3"/>
      <c r="H197" s="34"/>
    </row>
    <row r="198" spans="2:8">
      <c r="B198" s="4"/>
      <c r="C198" s="8"/>
      <c r="D198" s="10"/>
      <c r="E198" s="3"/>
      <c r="F198" s="3"/>
      <c r="G198" s="3"/>
      <c r="H198" s="34"/>
    </row>
    <row r="199" spans="2:8">
      <c r="B199" s="4"/>
      <c r="C199" s="8"/>
      <c r="D199" s="10"/>
      <c r="E199" s="3"/>
      <c r="F199" s="3"/>
      <c r="G199" s="3"/>
      <c r="H199" s="34"/>
    </row>
    <row r="200" spans="2:8">
      <c r="B200" s="4"/>
      <c r="C200" s="8"/>
      <c r="D200" s="10"/>
      <c r="E200" s="3"/>
      <c r="F200" s="3"/>
      <c r="G200" s="3"/>
      <c r="H200" s="34"/>
    </row>
    <row r="201" spans="2:8">
      <c r="B201" s="4"/>
      <c r="C201" s="8"/>
      <c r="D201" s="10"/>
      <c r="E201" s="3"/>
      <c r="F201" s="3"/>
      <c r="G201" s="3"/>
      <c r="H201" s="34"/>
    </row>
    <row r="202" spans="2:8">
      <c r="B202" s="4"/>
      <c r="C202" s="8"/>
      <c r="D202" s="10"/>
      <c r="E202" s="3"/>
      <c r="F202" s="3"/>
      <c r="G202" s="3"/>
      <c r="H202" s="34"/>
    </row>
    <row r="203" spans="2:8">
      <c r="B203" s="4"/>
      <c r="C203" s="8"/>
      <c r="D203" s="10"/>
      <c r="E203" s="3"/>
      <c r="F203" s="3"/>
      <c r="G203" s="3"/>
      <c r="H203" s="34"/>
    </row>
    <row r="204" spans="2:8">
      <c r="B204" s="4"/>
      <c r="C204" s="8"/>
      <c r="D204" s="10"/>
      <c r="E204" s="3"/>
      <c r="F204" s="3"/>
      <c r="G204" s="3"/>
      <c r="H204" s="34"/>
    </row>
    <row r="205" spans="2:8">
      <c r="B205" s="4"/>
      <c r="C205" s="8"/>
      <c r="D205" s="10"/>
      <c r="E205" s="3"/>
      <c r="F205" s="3"/>
      <c r="G205" s="3"/>
      <c r="H205" s="34"/>
    </row>
    <row r="206" spans="2:8">
      <c r="B206" s="4"/>
      <c r="C206" s="8"/>
      <c r="D206" s="10"/>
      <c r="E206" s="3"/>
      <c r="F206" s="3"/>
      <c r="G206" s="3"/>
      <c r="H206" s="34"/>
    </row>
    <row r="207" spans="2:8">
      <c r="B207" s="4"/>
      <c r="C207" s="8"/>
      <c r="D207" s="10"/>
      <c r="E207" s="3"/>
      <c r="F207" s="3"/>
      <c r="G207" s="3"/>
      <c r="H207" s="34"/>
    </row>
    <row r="208" spans="2:8">
      <c r="B208" s="4"/>
      <c r="C208" s="8"/>
      <c r="D208" s="10"/>
      <c r="E208" s="3"/>
      <c r="F208" s="3"/>
      <c r="G208" s="3"/>
      <c r="H208" s="34"/>
    </row>
    <row r="209" spans="2:8">
      <c r="B209" s="4"/>
      <c r="C209" s="8"/>
      <c r="D209" s="10"/>
      <c r="E209" s="3"/>
      <c r="F209" s="3"/>
      <c r="G209" s="3"/>
      <c r="H209" s="34"/>
    </row>
    <row r="210" spans="2:8">
      <c r="B210" s="4"/>
      <c r="C210" s="8"/>
      <c r="D210" s="10"/>
      <c r="E210" s="3"/>
      <c r="F210" s="3"/>
      <c r="G210" s="3"/>
      <c r="H210" s="34"/>
    </row>
    <row r="211" spans="2:8">
      <c r="B211" s="4"/>
      <c r="C211" s="8"/>
      <c r="D211" s="10"/>
      <c r="E211" s="3"/>
      <c r="F211" s="3"/>
      <c r="G211" s="3"/>
      <c r="H211" s="34"/>
    </row>
    <row r="212" spans="2:8">
      <c r="B212" s="4"/>
      <c r="C212" s="8"/>
      <c r="D212" s="10"/>
      <c r="E212" s="3"/>
      <c r="F212" s="3"/>
      <c r="G212" s="3"/>
      <c r="H212" s="34"/>
    </row>
    <row r="213" spans="2:8">
      <c r="B213" s="4"/>
      <c r="C213" s="8"/>
      <c r="D213" s="10"/>
      <c r="E213" s="3"/>
      <c r="F213" s="3"/>
      <c r="G213" s="3"/>
      <c r="H213" s="34"/>
    </row>
    <row r="214" spans="2:8">
      <c r="B214" s="4"/>
      <c r="C214" s="8"/>
      <c r="D214" s="10"/>
      <c r="E214" s="3"/>
      <c r="F214" s="3"/>
      <c r="G214" s="3"/>
      <c r="H214" s="34"/>
    </row>
    <row r="215" spans="2:8">
      <c r="B215" s="4"/>
      <c r="C215" s="8"/>
      <c r="D215" s="10"/>
      <c r="E215" s="3"/>
      <c r="F215" s="3"/>
      <c r="G215" s="3"/>
      <c r="H215" s="34"/>
    </row>
    <row r="216" spans="2:8">
      <c r="B216" s="4"/>
      <c r="C216" s="8"/>
      <c r="D216" s="10"/>
      <c r="E216" s="3"/>
      <c r="F216" s="3"/>
      <c r="G216" s="3"/>
      <c r="H216" s="34"/>
    </row>
    <row r="217" spans="2:8">
      <c r="B217" s="4"/>
      <c r="C217" s="8"/>
      <c r="D217" s="10"/>
      <c r="E217" s="3"/>
      <c r="F217" s="3"/>
      <c r="G217" s="3"/>
      <c r="H217" s="34"/>
    </row>
    <row r="218" spans="2:8">
      <c r="B218" s="4"/>
      <c r="C218" s="8"/>
      <c r="D218" s="10"/>
      <c r="E218" s="3"/>
      <c r="F218" s="3"/>
      <c r="G218" s="3"/>
      <c r="H218" s="34"/>
    </row>
    <row r="219" spans="2:8">
      <c r="B219" s="4"/>
      <c r="C219" s="8"/>
      <c r="D219" s="10"/>
      <c r="E219" s="3"/>
      <c r="F219" s="3"/>
      <c r="G219" s="3"/>
      <c r="H219" s="34"/>
    </row>
    <row r="220" spans="2:8">
      <c r="B220" s="4"/>
      <c r="C220" s="8"/>
      <c r="D220" s="10"/>
      <c r="E220" s="3"/>
      <c r="F220" s="3"/>
      <c r="G220" s="3"/>
      <c r="H220" s="34"/>
    </row>
    <row r="221" spans="2:8">
      <c r="B221" s="4"/>
      <c r="C221" s="8"/>
      <c r="D221" s="10"/>
      <c r="E221" s="3"/>
      <c r="F221" s="3"/>
      <c r="G221" s="3"/>
      <c r="H221" s="34"/>
    </row>
    <row r="222" spans="2:8">
      <c r="B222" s="4"/>
      <c r="C222" s="8"/>
      <c r="D222" s="10"/>
      <c r="E222" s="3"/>
      <c r="F222" s="3"/>
      <c r="G222" s="3"/>
      <c r="H222" s="34"/>
    </row>
    <row r="223" spans="2:8">
      <c r="B223" s="4"/>
      <c r="C223" s="8"/>
      <c r="D223" s="10"/>
      <c r="E223" s="3"/>
      <c r="F223" s="3"/>
      <c r="G223" s="3"/>
      <c r="H223" s="34"/>
    </row>
    <row r="224" spans="2:8">
      <c r="B224" s="4"/>
      <c r="C224" s="8"/>
      <c r="D224" s="10"/>
      <c r="E224" s="3"/>
      <c r="F224" s="3"/>
      <c r="G224" s="3"/>
      <c r="H224" s="34"/>
    </row>
    <row r="225" spans="2:8">
      <c r="B225" s="4"/>
      <c r="C225" s="8"/>
      <c r="D225" s="10"/>
      <c r="E225" s="3"/>
      <c r="F225" s="3"/>
      <c r="G225" s="3"/>
      <c r="H225" s="34"/>
    </row>
    <row r="226" spans="2:8">
      <c r="B226" s="4"/>
      <c r="C226" s="8"/>
      <c r="D226" s="10"/>
      <c r="E226" s="3"/>
      <c r="F226" s="3"/>
      <c r="G226" s="3"/>
      <c r="H226" s="34"/>
    </row>
    <row r="227" spans="2:8">
      <c r="B227" s="4"/>
      <c r="C227" s="8"/>
      <c r="D227" s="10"/>
      <c r="E227" s="3"/>
      <c r="F227" s="3"/>
      <c r="G227" s="3"/>
      <c r="H227" s="34"/>
    </row>
    <row r="228" spans="2:8">
      <c r="B228" s="4"/>
      <c r="C228" s="8"/>
      <c r="D228" s="10"/>
      <c r="E228" s="3"/>
      <c r="F228" s="3"/>
      <c r="G228" s="3"/>
      <c r="H228" s="34"/>
    </row>
    <row r="229" spans="2:8">
      <c r="B229" s="4"/>
      <c r="C229" s="8"/>
      <c r="D229" s="10"/>
      <c r="E229" s="3"/>
      <c r="F229" s="3"/>
      <c r="G229" s="3"/>
      <c r="H229" s="34"/>
    </row>
    <row r="230" spans="2:8">
      <c r="B230" s="4"/>
      <c r="C230" s="8"/>
      <c r="D230" s="10"/>
      <c r="E230" s="3"/>
      <c r="F230" s="3"/>
      <c r="G230" s="3"/>
      <c r="H230" s="34"/>
    </row>
    <row r="231" spans="2:8">
      <c r="B231" s="4"/>
      <c r="C231" s="8"/>
      <c r="D231" s="10"/>
      <c r="E231" s="3"/>
      <c r="F231" s="3"/>
      <c r="G231" s="3"/>
      <c r="H231" s="34"/>
    </row>
    <row r="232" spans="2:8">
      <c r="B232" s="4"/>
      <c r="C232" s="8"/>
      <c r="D232" s="10"/>
      <c r="E232" s="3"/>
      <c r="F232" s="3"/>
      <c r="G232" s="3"/>
      <c r="H232" s="34"/>
    </row>
    <row r="233" spans="2:8">
      <c r="B233" s="4"/>
      <c r="C233" s="8"/>
      <c r="D233" s="10"/>
      <c r="E233" s="3"/>
      <c r="F233" s="3"/>
      <c r="G233" s="3"/>
      <c r="H233" s="34"/>
    </row>
    <row r="234" spans="2:8">
      <c r="B234" s="4"/>
      <c r="C234" s="8"/>
      <c r="D234" s="10"/>
      <c r="E234" s="3"/>
      <c r="F234" s="3"/>
      <c r="G234" s="3"/>
      <c r="H234" s="34"/>
    </row>
    <row r="235" spans="2:8">
      <c r="B235" s="4"/>
      <c r="C235" s="8"/>
      <c r="D235" s="10"/>
      <c r="E235" s="3"/>
      <c r="F235" s="3"/>
      <c r="G235" s="3"/>
      <c r="H235" s="34"/>
    </row>
    <row r="236" spans="2:8">
      <c r="B236" s="4"/>
      <c r="C236" s="8"/>
      <c r="D236" s="10"/>
      <c r="E236" s="3"/>
      <c r="F236" s="3"/>
      <c r="G236" s="3"/>
      <c r="H236" s="34"/>
    </row>
    <row r="237" spans="2:8">
      <c r="B237" s="4"/>
      <c r="C237" s="8"/>
      <c r="D237" s="10"/>
      <c r="E237" s="3"/>
      <c r="F237" s="3"/>
      <c r="G237" s="3"/>
      <c r="H237" s="34"/>
    </row>
    <row r="238" spans="2:8">
      <c r="B238" s="4"/>
      <c r="C238" s="8"/>
      <c r="D238" s="10"/>
      <c r="E238" s="3"/>
      <c r="F238" s="3"/>
      <c r="G238" s="3"/>
      <c r="H238" s="34"/>
    </row>
    <row r="239" spans="2:8">
      <c r="B239" s="4"/>
      <c r="C239" s="8"/>
      <c r="D239" s="10"/>
      <c r="E239" s="3"/>
      <c r="F239" s="3"/>
      <c r="G239" s="3"/>
      <c r="H239" s="34"/>
    </row>
    <row r="240" spans="2:8">
      <c r="B240" s="4"/>
      <c r="C240" s="8"/>
      <c r="D240" s="10"/>
      <c r="E240" s="3"/>
      <c r="F240" s="3"/>
      <c r="G240" s="3"/>
      <c r="H240" s="34"/>
    </row>
    <row r="241" spans="2:8">
      <c r="B241" s="4"/>
      <c r="C241" s="8"/>
      <c r="D241" s="10"/>
      <c r="E241" s="3"/>
      <c r="F241" s="3"/>
      <c r="G241" s="3"/>
      <c r="H241" s="34"/>
    </row>
    <row r="242" spans="2:8">
      <c r="B242" s="4"/>
      <c r="C242" s="8"/>
      <c r="D242" s="10"/>
      <c r="E242" s="3"/>
      <c r="F242" s="3"/>
      <c r="G242" s="3"/>
      <c r="H242" s="34"/>
    </row>
    <row r="243" spans="2:8">
      <c r="B243" s="4"/>
      <c r="C243" s="8"/>
      <c r="D243" s="10"/>
      <c r="E243" s="3"/>
      <c r="F243" s="3"/>
      <c r="G243" s="3"/>
      <c r="H243" s="34"/>
    </row>
    <row r="244" spans="2:8">
      <c r="B244" s="4"/>
      <c r="C244" s="8"/>
      <c r="D244" s="10"/>
      <c r="E244" s="3"/>
      <c r="F244" s="3"/>
      <c r="G244" s="3"/>
      <c r="H244" s="34"/>
    </row>
    <row r="245" spans="2:8">
      <c r="B245" s="4"/>
      <c r="C245" s="8"/>
      <c r="D245" s="10"/>
      <c r="E245" s="3"/>
      <c r="F245" s="3"/>
      <c r="G245" s="3"/>
      <c r="H245" s="34"/>
    </row>
    <row r="246" spans="2:8">
      <c r="B246" s="4"/>
      <c r="C246" s="8"/>
      <c r="D246" s="10"/>
      <c r="E246" s="3"/>
      <c r="F246" s="3"/>
      <c r="G246" s="3"/>
      <c r="H246" s="34"/>
    </row>
    <row r="247" spans="2:8">
      <c r="B247" s="4"/>
      <c r="C247" s="8"/>
      <c r="D247" s="10"/>
      <c r="E247" s="3"/>
      <c r="F247" s="3"/>
      <c r="G247" s="3"/>
      <c r="H247" s="34"/>
    </row>
    <row r="248" spans="2:8">
      <c r="B248" s="4"/>
      <c r="C248" s="8"/>
      <c r="D248" s="10"/>
      <c r="E248" s="3"/>
      <c r="F248" s="3"/>
      <c r="G248" s="3"/>
      <c r="H248" s="34"/>
    </row>
    <row r="249" spans="2:8">
      <c r="B249" s="4"/>
      <c r="C249" s="8"/>
      <c r="D249" s="10"/>
      <c r="E249" s="3"/>
      <c r="F249" s="3"/>
      <c r="G249" s="3"/>
      <c r="H249" s="34"/>
    </row>
    <row r="250" spans="2:8">
      <c r="B250" s="4"/>
      <c r="C250" s="8"/>
      <c r="D250" s="10"/>
      <c r="E250" s="3"/>
      <c r="F250" s="3"/>
      <c r="G250" s="3"/>
      <c r="H250" s="34"/>
    </row>
    <row r="251" spans="2:8">
      <c r="B251" s="4"/>
      <c r="C251" s="8"/>
      <c r="D251" s="10"/>
      <c r="E251" s="3"/>
      <c r="F251" s="3"/>
      <c r="G251" s="3"/>
      <c r="H251" s="34"/>
    </row>
    <row r="252" spans="2:8">
      <c r="B252" s="4"/>
      <c r="C252" s="8"/>
      <c r="D252" s="10"/>
      <c r="E252" s="3"/>
      <c r="F252" s="3"/>
      <c r="G252" s="3"/>
      <c r="H252" s="34"/>
    </row>
    <row r="253" spans="2:8">
      <c r="B253" s="4"/>
      <c r="C253" s="8"/>
      <c r="D253" s="10"/>
      <c r="E253" s="3"/>
      <c r="F253" s="3"/>
      <c r="G253" s="3"/>
      <c r="H253" s="34"/>
    </row>
    <row r="254" spans="2:8">
      <c r="B254" s="4"/>
      <c r="C254" s="8"/>
      <c r="D254" s="10"/>
      <c r="E254" s="3"/>
      <c r="F254" s="3"/>
      <c r="G254" s="3"/>
      <c r="H254" s="34"/>
    </row>
    <row r="255" spans="2:8">
      <c r="B255" s="4"/>
      <c r="C255" s="8"/>
      <c r="D255" s="10"/>
      <c r="E255" s="3"/>
      <c r="F255" s="3"/>
      <c r="G255" s="3"/>
      <c r="H255" s="34"/>
    </row>
    <row r="256" spans="2:8">
      <c r="B256" s="4"/>
      <c r="C256" s="8"/>
      <c r="D256" s="10"/>
      <c r="E256" s="3"/>
      <c r="F256" s="3"/>
      <c r="G256" s="3"/>
      <c r="H256" s="34"/>
    </row>
    <row r="257" spans="2:8">
      <c r="B257" s="4"/>
      <c r="C257" s="8"/>
      <c r="D257" s="10"/>
      <c r="E257" s="3"/>
      <c r="F257" s="3"/>
      <c r="G257" s="3"/>
      <c r="H257" s="34"/>
    </row>
    <row r="258" spans="2:8">
      <c r="B258" s="4"/>
      <c r="C258" s="8"/>
      <c r="D258" s="10"/>
      <c r="E258" s="3"/>
      <c r="F258" s="3"/>
      <c r="G258" s="3"/>
      <c r="H258" s="34"/>
    </row>
    <row r="259" spans="2:8">
      <c r="B259" s="4"/>
      <c r="C259" s="8"/>
      <c r="D259" s="10"/>
      <c r="E259" s="3"/>
      <c r="F259" s="3"/>
      <c r="G259" s="3"/>
      <c r="H259" s="34"/>
    </row>
    <row r="260" spans="2:8">
      <c r="B260" s="4"/>
      <c r="C260" s="8"/>
      <c r="D260" s="10"/>
      <c r="E260" s="3"/>
      <c r="F260" s="3"/>
      <c r="G260" s="3"/>
      <c r="H260" s="34"/>
    </row>
    <row r="261" spans="2:8">
      <c r="B261" s="4"/>
      <c r="C261" s="8"/>
      <c r="D261" s="10"/>
      <c r="E261" s="3"/>
      <c r="F261" s="3"/>
      <c r="G261" s="3"/>
      <c r="H261" s="34"/>
    </row>
    <row r="262" spans="2:8">
      <c r="B262" s="4"/>
      <c r="C262" s="8"/>
      <c r="D262" s="10"/>
      <c r="E262" s="3"/>
      <c r="F262" s="3"/>
      <c r="G262" s="3"/>
      <c r="H262" s="34"/>
    </row>
    <row r="263" spans="2:8">
      <c r="B263" s="4"/>
      <c r="C263" s="8"/>
      <c r="D263" s="10"/>
      <c r="E263" s="3"/>
      <c r="F263" s="3"/>
      <c r="G263" s="3"/>
      <c r="H263" s="34"/>
    </row>
    <row r="264" spans="2:8">
      <c r="B264" s="4"/>
      <c r="C264" s="8"/>
      <c r="D264" s="10"/>
      <c r="E264" s="3"/>
      <c r="F264" s="3"/>
      <c r="G264" s="3"/>
      <c r="H264" s="34"/>
    </row>
    <row r="265" spans="2:8">
      <c r="B265" s="4"/>
      <c r="C265" s="8"/>
      <c r="D265" s="10"/>
      <c r="E265" s="3"/>
      <c r="F265" s="3"/>
      <c r="G265" s="3"/>
      <c r="H265" s="34"/>
    </row>
    <row r="266" spans="2:8">
      <c r="B266" s="4"/>
      <c r="C266" s="8"/>
      <c r="D266" s="10"/>
      <c r="E266" s="3"/>
      <c r="F266" s="3"/>
      <c r="G266" s="3"/>
      <c r="H266" s="34"/>
    </row>
    <row r="267" spans="2:8">
      <c r="B267" s="4"/>
      <c r="C267" s="8"/>
      <c r="D267" s="10"/>
      <c r="E267" s="3"/>
      <c r="F267" s="3"/>
      <c r="G267" s="3"/>
      <c r="H267" s="34"/>
    </row>
    <row r="268" spans="2:8">
      <c r="B268" s="4"/>
      <c r="C268" s="8"/>
      <c r="D268" s="10"/>
      <c r="E268" s="3"/>
      <c r="F268" s="3"/>
      <c r="G268" s="3"/>
      <c r="H268" s="34"/>
    </row>
    <row r="269" spans="2:8">
      <c r="B269" s="4"/>
      <c r="C269" s="8"/>
      <c r="D269" s="10"/>
      <c r="E269" s="3"/>
      <c r="F269" s="3"/>
      <c r="G269" s="3"/>
      <c r="H269" s="34"/>
    </row>
    <row r="270" spans="2:8">
      <c r="B270" s="4"/>
      <c r="C270" s="8"/>
      <c r="D270" s="10"/>
      <c r="E270" s="3"/>
      <c r="F270" s="3"/>
      <c r="G270" s="3"/>
      <c r="H270" s="34"/>
    </row>
    <row r="271" spans="2:8">
      <c r="B271" s="4"/>
      <c r="C271" s="8"/>
      <c r="D271" s="10"/>
      <c r="E271" s="3"/>
      <c r="F271" s="3"/>
      <c r="G271" s="3"/>
      <c r="H271" s="34"/>
    </row>
    <row r="272" spans="2:8">
      <c r="B272" s="4"/>
      <c r="C272" s="8"/>
      <c r="D272" s="10"/>
      <c r="E272" s="3"/>
      <c r="F272" s="3"/>
      <c r="G272" s="3"/>
      <c r="H272" s="34"/>
    </row>
    <row r="273" spans="2:8">
      <c r="B273" s="4"/>
      <c r="C273" s="8"/>
      <c r="D273" s="10"/>
      <c r="E273" s="3"/>
      <c r="F273" s="3"/>
      <c r="G273" s="3"/>
      <c r="H273" s="34"/>
    </row>
    <row r="274" spans="2:8">
      <c r="B274" s="4"/>
      <c r="C274" s="8"/>
      <c r="D274" s="10"/>
      <c r="E274" s="3"/>
      <c r="F274" s="3"/>
      <c r="G274" s="3"/>
      <c r="H274" s="34"/>
    </row>
    <row r="275" spans="2:8">
      <c r="B275" s="4"/>
      <c r="C275" s="8"/>
      <c r="D275" s="10"/>
      <c r="E275" s="3"/>
      <c r="F275" s="3"/>
      <c r="G275" s="3"/>
      <c r="H275" s="34"/>
    </row>
    <row r="276" spans="2:8">
      <c r="B276" s="4"/>
      <c r="C276" s="8"/>
      <c r="D276" s="10"/>
      <c r="E276" s="3"/>
      <c r="F276" s="3"/>
      <c r="G276" s="3"/>
      <c r="H276" s="34"/>
    </row>
    <row r="277" spans="2:8">
      <c r="B277" s="4"/>
      <c r="C277" s="8"/>
      <c r="D277" s="10"/>
      <c r="E277" s="3"/>
      <c r="F277" s="3"/>
      <c r="G277" s="3"/>
      <c r="H277" s="34"/>
    </row>
    <row r="278" spans="2:8">
      <c r="B278" s="4"/>
      <c r="C278" s="8"/>
      <c r="D278" s="10"/>
      <c r="E278" s="3"/>
      <c r="F278" s="3"/>
      <c r="G278" s="3"/>
      <c r="H278" s="34"/>
    </row>
    <row r="279" spans="2:8">
      <c r="B279" s="4"/>
      <c r="C279" s="8"/>
      <c r="D279" s="10"/>
      <c r="E279" s="3"/>
      <c r="F279" s="3"/>
      <c r="G279" s="3"/>
      <c r="H279" s="34"/>
    </row>
    <row r="280" spans="2:8">
      <c r="B280" s="4"/>
      <c r="C280" s="8"/>
      <c r="D280" s="10"/>
      <c r="E280" s="3"/>
      <c r="F280" s="3"/>
      <c r="G280" s="3"/>
      <c r="H280" s="34"/>
    </row>
    <row r="281" spans="2:8">
      <c r="B281" s="4"/>
      <c r="C281" s="8"/>
      <c r="D281" s="10"/>
      <c r="E281" s="3"/>
      <c r="F281" s="3"/>
      <c r="G281" s="3"/>
      <c r="H281" s="34"/>
    </row>
    <row r="282" spans="2:8">
      <c r="B282" s="4"/>
      <c r="C282" s="8"/>
      <c r="D282" s="10"/>
      <c r="E282" s="3"/>
      <c r="F282" s="3"/>
      <c r="G282" s="3"/>
      <c r="H282" s="34"/>
    </row>
    <row r="283" spans="2:8">
      <c r="B283" s="4"/>
      <c r="C283" s="8"/>
      <c r="D283" s="10"/>
      <c r="E283" s="3"/>
      <c r="F283" s="3"/>
      <c r="G283" s="3"/>
      <c r="H283" s="34"/>
    </row>
    <row r="284" spans="2:8">
      <c r="B284" s="4"/>
      <c r="C284" s="8"/>
      <c r="D284" s="10"/>
      <c r="E284" s="3"/>
      <c r="F284" s="3"/>
      <c r="G284" s="3"/>
      <c r="H284" s="34"/>
    </row>
    <row r="285" spans="2:8">
      <c r="B285" s="4"/>
      <c r="C285" s="8"/>
      <c r="D285" s="10"/>
      <c r="E285" s="3"/>
      <c r="F285" s="3"/>
      <c r="G285" s="3"/>
      <c r="H285" s="34"/>
    </row>
    <row r="286" spans="2:8">
      <c r="B286" s="4"/>
      <c r="C286" s="8"/>
      <c r="D286" s="10"/>
      <c r="E286" s="3"/>
      <c r="F286" s="3"/>
      <c r="G286" s="3"/>
      <c r="H286" s="34"/>
    </row>
    <row r="287" spans="2:8">
      <c r="B287" s="4"/>
      <c r="C287" s="8"/>
      <c r="D287" s="10"/>
      <c r="E287" s="3"/>
      <c r="F287" s="3"/>
      <c r="G287" s="3"/>
      <c r="H287" s="34"/>
    </row>
    <row r="288" spans="2:8">
      <c r="B288" s="4"/>
      <c r="C288" s="8"/>
      <c r="D288" s="10"/>
      <c r="E288" s="3"/>
      <c r="F288" s="3"/>
      <c r="G288" s="3"/>
      <c r="H288" s="34"/>
    </row>
    <row r="289" spans="2:8">
      <c r="B289" s="4"/>
      <c r="C289" s="8"/>
      <c r="D289" s="10"/>
      <c r="E289" s="3"/>
      <c r="F289" s="3"/>
      <c r="G289" s="3"/>
      <c r="H289" s="34"/>
    </row>
    <row r="290" spans="2:8">
      <c r="B290" s="4"/>
      <c r="C290" s="8"/>
      <c r="D290" s="10"/>
      <c r="E290" s="3"/>
      <c r="F290" s="3"/>
      <c r="G290" s="3"/>
      <c r="H290" s="34"/>
    </row>
    <row r="291" spans="2:8">
      <c r="B291" s="4"/>
      <c r="C291" s="8"/>
      <c r="D291" s="10"/>
      <c r="E291" s="3"/>
      <c r="F291" s="3"/>
      <c r="G291" s="3"/>
      <c r="H291" s="34"/>
    </row>
    <row r="292" spans="2:8">
      <c r="B292" s="4"/>
      <c r="C292" s="8"/>
      <c r="D292" s="10"/>
      <c r="E292" s="3"/>
      <c r="F292" s="3"/>
      <c r="G292" s="3"/>
      <c r="H292" s="34"/>
    </row>
    <row r="293" spans="2:8">
      <c r="B293" s="4"/>
      <c r="C293" s="8"/>
      <c r="D293" s="10"/>
      <c r="E293" s="3"/>
      <c r="F293" s="3"/>
      <c r="G293" s="3"/>
      <c r="H293" s="34"/>
    </row>
    <row r="294" spans="2:8">
      <c r="B294" s="4"/>
      <c r="C294" s="8"/>
      <c r="D294" s="10"/>
      <c r="E294" s="3"/>
      <c r="F294" s="3"/>
      <c r="G294" s="3"/>
      <c r="H294" s="34"/>
    </row>
    <row r="295" spans="2:8">
      <c r="B295" s="4"/>
      <c r="C295" s="8"/>
      <c r="D295" s="10"/>
      <c r="E295" s="3"/>
      <c r="F295" s="3"/>
      <c r="G295" s="3"/>
      <c r="H295" s="34"/>
    </row>
    <row r="296" spans="2:8">
      <c r="B296" s="4"/>
      <c r="C296" s="8"/>
      <c r="D296" s="10"/>
      <c r="E296" s="3"/>
      <c r="F296" s="3"/>
      <c r="G296" s="3"/>
      <c r="H296" s="34"/>
    </row>
    <row r="297" spans="2:8">
      <c r="B297" s="4"/>
      <c r="C297" s="8"/>
      <c r="D297" s="10"/>
      <c r="E297" s="3"/>
      <c r="F297" s="3"/>
      <c r="G297" s="3"/>
      <c r="H297" s="34"/>
    </row>
    <row r="298" spans="2:8">
      <c r="B298" s="4"/>
      <c r="C298" s="8"/>
      <c r="D298" s="10"/>
      <c r="E298" s="3"/>
      <c r="F298" s="3"/>
      <c r="G298" s="3"/>
      <c r="H298" s="34"/>
    </row>
    <row r="299" spans="2:8">
      <c r="B299" s="4"/>
      <c r="C299" s="8"/>
      <c r="D299" s="10"/>
      <c r="E299" s="3"/>
      <c r="F299" s="3"/>
      <c r="G299" s="3"/>
      <c r="H299" s="34"/>
    </row>
    <row r="300" spans="2:8">
      <c r="B300" s="4"/>
      <c r="C300" s="8"/>
      <c r="D300" s="10"/>
      <c r="E300" s="3"/>
      <c r="F300" s="3"/>
      <c r="G300" s="3"/>
      <c r="H300" s="34"/>
    </row>
    <row r="301" spans="2:8">
      <c r="B301" s="4"/>
      <c r="C301" s="8"/>
      <c r="D301" s="10"/>
      <c r="E301" s="3"/>
      <c r="F301" s="3"/>
      <c r="G301" s="3"/>
      <c r="H301" s="34"/>
    </row>
    <row r="302" spans="2:8">
      <c r="B302" s="4"/>
      <c r="C302" s="8"/>
      <c r="D302" s="10"/>
      <c r="E302" s="3"/>
      <c r="F302" s="3"/>
      <c r="G302" s="3"/>
      <c r="H302" s="34"/>
    </row>
    <row r="303" spans="2:8">
      <c r="B303" s="4"/>
      <c r="C303" s="8"/>
      <c r="D303" s="10"/>
      <c r="E303" s="3"/>
      <c r="F303" s="3"/>
      <c r="G303" s="3"/>
      <c r="H303" s="34"/>
    </row>
    <row r="304" spans="2:8">
      <c r="B304" s="4"/>
      <c r="C304" s="8"/>
      <c r="D304" s="10"/>
      <c r="E304" s="3"/>
      <c r="F304" s="3"/>
      <c r="G304" s="3"/>
      <c r="H304" s="34"/>
    </row>
    <row r="305" spans="2:8">
      <c r="B305" s="4"/>
      <c r="C305" s="8"/>
      <c r="D305" s="10"/>
      <c r="E305" s="3"/>
      <c r="F305" s="3"/>
      <c r="G305" s="3"/>
      <c r="H305" s="34"/>
    </row>
    <row r="306" spans="2:8">
      <c r="B306" s="4"/>
      <c r="C306" s="8"/>
      <c r="D306" s="10"/>
      <c r="E306" s="3"/>
      <c r="F306" s="3"/>
      <c r="G306" s="3"/>
      <c r="H306" s="34"/>
    </row>
    <row r="307" spans="2:8">
      <c r="B307" s="4"/>
      <c r="C307" s="8"/>
      <c r="D307" s="10"/>
      <c r="E307" s="3"/>
      <c r="F307" s="3"/>
      <c r="G307" s="3"/>
      <c r="H307" s="34"/>
    </row>
    <row r="308" spans="2:8">
      <c r="B308" s="4"/>
      <c r="C308" s="8"/>
      <c r="D308" s="10"/>
      <c r="E308" s="3"/>
      <c r="F308" s="3"/>
      <c r="G308" s="3"/>
      <c r="H308" s="34"/>
    </row>
    <row r="309" spans="2:8">
      <c r="B309" s="4"/>
      <c r="C309" s="8"/>
      <c r="D309" s="10"/>
      <c r="E309" s="3"/>
      <c r="F309" s="3"/>
      <c r="G309" s="3"/>
      <c r="H309" s="34"/>
    </row>
    <row r="310" spans="2:8">
      <c r="B310" s="4"/>
      <c r="C310" s="8"/>
      <c r="D310" s="10"/>
      <c r="E310" s="3"/>
      <c r="F310" s="3"/>
      <c r="G310" s="3"/>
      <c r="H310" s="34"/>
    </row>
    <row r="311" spans="2:8">
      <c r="B311" s="4"/>
      <c r="C311" s="8"/>
      <c r="D311" s="10"/>
      <c r="E311" s="3"/>
      <c r="F311" s="3"/>
      <c r="G311" s="3"/>
      <c r="H311" s="34"/>
    </row>
    <row r="312" spans="2:8">
      <c r="B312" s="4"/>
      <c r="C312" s="8"/>
      <c r="D312" s="10"/>
      <c r="E312" s="3"/>
      <c r="F312" s="3"/>
      <c r="G312" s="3"/>
      <c r="H312" s="34"/>
    </row>
    <row r="313" spans="2:8">
      <c r="B313" s="4"/>
      <c r="C313" s="8"/>
      <c r="D313" s="10"/>
      <c r="E313" s="3"/>
      <c r="F313" s="3"/>
      <c r="G313" s="3"/>
      <c r="H313" s="34"/>
    </row>
    <row r="314" spans="2:8">
      <c r="B314" s="4"/>
      <c r="C314" s="8"/>
      <c r="D314" s="10"/>
      <c r="E314" s="3"/>
      <c r="F314" s="3"/>
      <c r="G314" s="3"/>
      <c r="H314" s="34"/>
    </row>
    <row r="315" spans="2:8">
      <c r="B315" s="4"/>
      <c r="C315" s="8"/>
      <c r="D315" s="10"/>
      <c r="E315" s="3"/>
      <c r="F315" s="3"/>
      <c r="G315" s="3"/>
      <c r="H315" s="34"/>
    </row>
    <row r="316" spans="2:8">
      <c r="B316" s="4"/>
      <c r="C316" s="8"/>
      <c r="D316" s="10"/>
      <c r="E316" s="3"/>
      <c r="F316" s="3"/>
      <c r="G316" s="3"/>
      <c r="H316" s="34"/>
    </row>
    <row r="317" spans="2:8">
      <c r="B317" s="4"/>
      <c r="C317" s="8"/>
      <c r="D317" s="10"/>
      <c r="E317" s="3"/>
      <c r="F317" s="3"/>
      <c r="G317" s="3"/>
      <c r="H317" s="34"/>
    </row>
    <row r="318" spans="2:8">
      <c r="B318" s="4"/>
      <c r="C318" s="8"/>
      <c r="D318" s="10"/>
      <c r="E318" s="3"/>
      <c r="F318" s="3"/>
      <c r="G318" s="3"/>
      <c r="H318" s="34"/>
    </row>
    <row r="319" spans="2:8">
      <c r="B319" s="4"/>
      <c r="C319" s="8"/>
      <c r="D319" s="10"/>
      <c r="E319" s="3"/>
      <c r="F319" s="3"/>
      <c r="G319" s="3"/>
      <c r="H319" s="34"/>
    </row>
    <row r="320" spans="2:8">
      <c r="B320" s="4"/>
      <c r="C320" s="8"/>
      <c r="D320" s="10"/>
      <c r="E320" s="3"/>
      <c r="F320" s="3"/>
      <c r="G320" s="3"/>
      <c r="H320" s="34"/>
    </row>
    <row r="321" spans="2:8">
      <c r="B321" s="4"/>
      <c r="C321" s="8"/>
      <c r="D321" s="10"/>
      <c r="E321" s="3"/>
      <c r="F321" s="3"/>
      <c r="G321" s="3"/>
      <c r="H321" s="34"/>
    </row>
    <row r="322" spans="2:8">
      <c r="B322" s="4"/>
      <c r="C322" s="8"/>
      <c r="D322" s="10"/>
      <c r="E322" s="3"/>
      <c r="F322" s="3"/>
      <c r="G322" s="3"/>
      <c r="H322" s="34"/>
    </row>
    <row r="323" spans="2:8">
      <c r="B323" s="4"/>
      <c r="C323" s="8"/>
      <c r="D323" s="10"/>
      <c r="E323" s="3"/>
      <c r="F323" s="3"/>
      <c r="G323" s="3"/>
      <c r="H323" s="34"/>
    </row>
    <row r="324" spans="2:8">
      <c r="B324" s="4"/>
      <c r="C324" s="8"/>
      <c r="D324" s="10"/>
      <c r="E324" s="3"/>
      <c r="F324" s="3"/>
      <c r="G324" s="3"/>
      <c r="H324" s="34"/>
    </row>
    <row r="325" spans="2:8">
      <c r="B325" s="4"/>
      <c r="C325" s="8"/>
      <c r="D325" s="10"/>
      <c r="E325" s="3"/>
      <c r="F325" s="3"/>
      <c r="G325" s="3"/>
      <c r="H325" s="34"/>
    </row>
    <row r="326" spans="2:8">
      <c r="B326" s="4"/>
      <c r="C326" s="8"/>
      <c r="D326" s="10"/>
      <c r="E326" s="3"/>
      <c r="F326" s="3"/>
      <c r="G326" s="3"/>
      <c r="H326" s="34"/>
    </row>
    <row r="327" spans="2:8">
      <c r="B327" s="4"/>
      <c r="C327" s="8"/>
      <c r="D327" s="10"/>
      <c r="E327" s="3"/>
      <c r="F327" s="3"/>
      <c r="G327" s="3"/>
      <c r="H327" s="34"/>
    </row>
    <row r="328" spans="2:8">
      <c r="B328" s="4"/>
      <c r="C328" s="8"/>
      <c r="D328" s="10"/>
      <c r="E328" s="3"/>
      <c r="F328" s="3"/>
      <c r="G328" s="3"/>
      <c r="H328" s="34"/>
    </row>
    <row r="329" spans="2:8">
      <c r="B329" s="4"/>
      <c r="C329" s="8"/>
      <c r="D329" s="10"/>
      <c r="E329" s="3"/>
      <c r="F329" s="3"/>
      <c r="G329" s="3"/>
      <c r="H329" s="34"/>
    </row>
    <row r="330" spans="2:8">
      <c r="B330" s="4"/>
      <c r="C330" s="8"/>
      <c r="D330" s="10"/>
      <c r="E330" s="3"/>
      <c r="F330" s="3"/>
      <c r="G330" s="3"/>
      <c r="H330" s="34"/>
    </row>
    <row r="331" spans="2:8">
      <c r="B331" s="4"/>
      <c r="C331" s="8"/>
      <c r="D331" s="10"/>
      <c r="E331" s="3"/>
      <c r="F331" s="3"/>
      <c r="G331" s="3"/>
      <c r="H331" s="34"/>
    </row>
    <row r="332" spans="2:8">
      <c r="B332" s="4"/>
      <c r="C332" s="8"/>
      <c r="D332" s="10"/>
      <c r="E332" s="3"/>
      <c r="F332" s="3"/>
      <c r="G332" s="3"/>
      <c r="H332" s="34"/>
    </row>
    <row r="333" spans="2:8">
      <c r="B333" s="4"/>
      <c r="C333" s="8"/>
      <c r="D333" s="10"/>
      <c r="E333" s="3"/>
      <c r="F333" s="3"/>
      <c r="G333" s="3"/>
      <c r="H333" s="34"/>
    </row>
    <row r="334" spans="2:8">
      <c r="B334" s="4"/>
      <c r="C334" s="8"/>
      <c r="D334" s="10"/>
      <c r="E334" s="3"/>
      <c r="F334" s="3"/>
      <c r="G334" s="3"/>
      <c r="H334" s="34"/>
    </row>
    <row r="335" spans="2:8">
      <c r="B335" s="4"/>
      <c r="C335" s="8"/>
      <c r="D335" s="10"/>
      <c r="E335" s="3"/>
      <c r="F335" s="3"/>
      <c r="G335" s="3"/>
      <c r="H335" s="34"/>
    </row>
    <row r="336" spans="2:8">
      <c r="B336" s="4"/>
      <c r="C336" s="8"/>
      <c r="D336" s="10"/>
      <c r="E336" s="3"/>
      <c r="F336" s="3"/>
      <c r="G336" s="3"/>
      <c r="H336" s="34"/>
    </row>
    <row r="337" spans="2:8">
      <c r="B337" s="4"/>
      <c r="C337" s="8"/>
      <c r="D337" s="10"/>
      <c r="E337" s="3"/>
      <c r="F337" s="3"/>
      <c r="G337" s="3"/>
      <c r="H337" s="34"/>
    </row>
    <row r="338" spans="2:8">
      <c r="B338" s="4"/>
      <c r="C338" s="8"/>
      <c r="D338" s="10"/>
      <c r="E338" s="3"/>
      <c r="F338" s="3"/>
      <c r="G338" s="3"/>
      <c r="H338" s="34"/>
    </row>
    <row r="339" spans="2:8">
      <c r="B339" s="4"/>
      <c r="C339" s="8"/>
      <c r="D339" s="10"/>
      <c r="E339" s="3"/>
      <c r="F339" s="3"/>
      <c r="G339" s="3"/>
      <c r="H339" s="34"/>
    </row>
    <row r="340" spans="2:8">
      <c r="B340" s="4"/>
      <c r="C340" s="8"/>
      <c r="D340" s="10"/>
      <c r="E340" s="3"/>
      <c r="F340" s="3"/>
      <c r="G340" s="3"/>
      <c r="H340" s="34"/>
    </row>
    <row r="341" spans="2:8">
      <c r="B341" s="4"/>
      <c r="C341" s="8"/>
      <c r="D341" s="10"/>
      <c r="E341" s="3"/>
      <c r="F341" s="3"/>
      <c r="G341" s="3"/>
      <c r="H341" s="34"/>
    </row>
    <row r="342" spans="2:8">
      <c r="B342" s="4"/>
      <c r="C342" s="8"/>
      <c r="D342" s="10"/>
      <c r="E342" s="3"/>
      <c r="F342" s="3"/>
      <c r="G342" s="3"/>
      <c r="H342" s="34"/>
    </row>
    <row r="343" spans="2:8">
      <c r="B343" s="4"/>
      <c r="C343" s="8"/>
      <c r="D343" s="10"/>
      <c r="E343" s="3"/>
      <c r="F343" s="3"/>
      <c r="G343" s="3"/>
      <c r="H343" s="34"/>
    </row>
    <row r="344" spans="2:8">
      <c r="B344" s="4"/>
      <c r="C344" s="8"/>
      <c r="D344" s="10"/>
      <c r="E344" s="3"/>
      <c r="F344" s="3"/>
      <c r="G344" s="3"/>
      <c r="H344" s="34"/>
    </row>
    <row r="345" spans="2:8">
      <c r="B345" s="4"/>
      <c r="C345" s="8"/>
      <c r="D345" s="10"/>
      <c r="E345" s="3"/>
      <c r="F345" s="3"/>
      <c r="G345" s="3"/>
      <c r="H345" s="34"/>
    </row>
    <row r="346" spans="2:8">
      <c r="B346" s="4"/>
      <c r="C346" s="8"/>
      <c r="D346" s="10"/>
      <c r="E346" s="3"/>
      <c r="F346" s="3"/>
      <c r="G346" s="3"/>
      <c r="H346" s="34"/>
    </row>
    <row r="347" spans="2:8">
      <c r="B347" s="4"/>
      <c r="C347" s="8"/>
      <c r="D347" s="10"/>
      <c r="E347" s="3"/>
      <c r="F347" s="3"/>
      <c r="G347" s="3"/>
      <c r="H347" s="34"/>
    </row>
    <row r="348" spans="2:8">
      <c r="B348" s="4"/>
      <c r="C348" s="8"/>
      <c r="D348" s="10"/>
      <c r="E348" s="3"/>
      <c r="F348" s="3"/>
      <c r="G348" s="3"/>
      <c r="H348" s="34"/>
    </row>
    <row r="349" spans="2:8">
      <c r="B349" s="4"/>
      <c r="C349" s="8"/>
      <c r="D349" s="10"/>
      <c r="E349" s="3"/>
      <c r="F349" s="3"/>
      <c r="G349" s="3"/>
      <c r="H349" s="34"/>
    </row>
    <row r="350" spans="2:8">
      <c r="B350" s="4"/>
      <c r="C350" s="8"/>
      <c r="D350" s="10"/>
      <c r="E350" s="3"/>
      <c r="F350" s="3"/>
      <c r="G350" s="3"/>
      <c r="H350" s="34"/>
    </row>
    <row r="351" spans="2:8">
      <c r="B351" s="4"/>
      <c r="C351" s="8"/>
      <c r="D351" s="10"/>
      <c r="E351" s="3"/>
      <c r="F351" s="3"/>
      <c r="G351" s="3"/>
      <c r="H351" s="34"/>
    </row>
    <row r="352" spans="2:8">
      <c r="B352" s="4"/>
      <c r="C352" s="8"/>
      <c r="D352" s="10"/>
      <c r="E352" s="3"/>
      <c r="F352" s="3"/>
      <c r="G352" s="3"/>
      <c r="H352" s="34"/>
    </row>
    <row r="353" spans="2:8">
      <c r="B353" s="4"/>
      <c r="C353" s="8"/>
      <c r="D353" s="10"/>
      <c r="E353" s="3"/>
      <c r="F353" s="3"/>
      <c r="G353" s="3"/>
      <c r="H353" s="34"/>
    </row>
    <row r="354" spans="2:8">
      <c r="B354" s="4"/>
      <c r="C354" s="8"/>
      <c r="D354" s="10"/>
      <c r="E354" s="3"/>
      <c r="F354" s="3"/>
      <c r="G354" s="3"/>
      <c r="H354" s="34"/>
    </row>
    <row r="355" spans="2:8">
      <c r="B355" s="4"/>
      <c r="C355" s="8"/>
      <c r="D355" s="10"/>
      <c r="E355" s="3"/>
      <c r="F355" s="3"/>
      <c r="G355" s="3"/>
      <c r="H355" s="34"/>
    </row>
    <row r="356" spans="2:8">
      <c r="B356" s="4"/>
      <c r="C356" s="8"/>
      <c r="D356" s="10"/>
      <c r="E356" s="3"/>
      <c r="F356" s="3"/>
      <c r="G356" s="3"/>
      <c r="H356" s="34"/>
    </row>
    <row r="357" spans="2:8">
      <c r="B357" s="4"/>
      <c r="C357" s="8"/>
      <c r="D357" s="10"/>
      <c r="E357" s="3"/>
      <c r="F357" s="3"/>
      <c r="G357" s="3"/>
      <c r="H357" s="34"/>
    </row>
    <row r="358" spans="2:8">
      <c r="B358" s="4"/>
      <c r="C358" s="8"/>
      <c r="D358" s="10"/>
      <c r="E358" s="3"/>
      <c r="F358" s="3"/>
      <c r="G358" s="3"/>
      <c r="H358" s="34"/>
    </row>
    <row r="359" spans="2:8">
      <c r="B359" s="4"/>
      <c r="C359" s="8"/>
      <c r="D359" s="10"/>
      <c r="E359" s="3"/>
      <c r="F359" s="3"/>
      <c r="G359" s="3"/>
      <c r="H359" s="34"/>
    </row>
    <row r="360" spans="2:8">
      <c r="B360" s="4"/>
      <c r="C360" s="8"/>
      <c r="D360" s="10"/>
      <c r="E360" s="3"/>
      <c r="F360" s="3"/>
      <c r="G360" s="3"/>
      <c r="H360" s="34"/>
    </row>
    <row r="361" spans="2:8">
      <c r="B361" s="4"/>
      <c r="C361" s="8"/>
      <c r="D361" s="10"/>
      <c r="E361" s="3"/>
      <c r="F361" s="3"/>
      <c r="G361" s="3"/>
      <c r="H361" s="34"/>
    </row>
    <row r="362" spans="2:8">
      <c r="B362" s="4"/>
      <c r="C362" s="8"/>
      <c r="D362" s="10"/>
      <c r="E362" s="3"/>
      <c r="F362" s="3"/>
      <c r="G362" s="3"/>
      <c r="H362" s="34"/>
    </row>
    <row r="363" spans="2:8">
      <c r="B363" s="4"/>
      <c r="C363" s="8"/>
      <c r="D363" s="10"/>
      <c r="E363" s="3"/>
      <c r="F363" s="3"/>
      <c r="G363" s="3"/>
      <c r="H363" s="34"/>
    </row>
    <row r="364" spans="2:8">
      <c r="B364" s="4"/>
      <c r="C364" s="8"/>
      <c r="D364" s="10"/>
      <c r="E364" s="3"/>
      <c r="F364" s="3"/>
      <c r="G364" s="3"/>
      <c r="H364" s="34"/>
    </row>
    <row r="365" spans="2:8">
      <c r="B365" s="4"/>
      <c r="C365" s="8"/>
      <c r="D365" s="10"/>
      <c r="E365" s="3"/>
      <c r="F365" s="3"/>
      <c r="G365" s="3"/>
      <c r="H365" s="34"/>
    </row>
    <row r="366" spans="2:8">
      <c r="B366" s="4"/>
      <c r="C366" s="8"/>
      <c r="D366" s="10"/>
      <c r="E366" s="3"/>
      <c r="F366" s="3"/>
      <c r="G366" s="3"/>
      <c r="H366" s="34"/>
    </row>
    <row r="367" spans="2:8">
      <c r="B367" s="4"/>
      <c r="C367" s="8"/>
      <c r="D367" s="10"/>
      <c r="E367" s="3"/>
      <c r="F367" s="3"/>
      <c r="G367" s="3"/>
      <c r="H367" s="34"/>
    </row>
    <row r="368" spans="2:8">
      <c r="B368" s="4"/>
      <c r="C368" s="8"/>
      <c r="D368" s="10"/>
      <c r="E368" s="3"/>
      <c r="F368" s="3"/>
      <c r="G368" s="3"/>
      <c r="H368" s="34"/>
    </row>
    <row r="369" spans="2:8">
      <c r="B369" s="4"/>
      <c r="C369" s="8"/>
      <c r="D369" s="10"/>
      <c r="E369" s="3"/>
      <c r="F369" s="3"/>
      <c r="G369" s="3"/>
      <c r="H369" s="34"/>
    </row>
    <row r="370" spans="2:8">
      <c r="B370" s="4"/>
      <c r="C370" s="8"/>
      <c r="D370" s="10"/>
      <c r="E370" s="3"/>
      <c r="F370" s="3"/>
      <c r="G370" s="3"/>
      <c r="H370" s="34"/>
    </row>
    <row r="371" spans="2:8">
      <c r="B371" s="4"/>
      <c r="C371" s="8"/>
      <c r="D371" s="10"/>
      <c r="E371" s="3"/>
      <c r="F371" s="3"/>
      <c r="G371" s="3"/>
      <c r="H371" s="34"/>
    </row>
    <row r="372" spans="2:8">
      <c r="B372" s="4"/>
      <c r="C372" s="8"/>
      <c r="D372" s="10"/>
      <c r="E372" s="3"/>
      <c r="F372" s="3"/>
      <c r="G372" s="3"/>
      <c r="H372" s="34"/>
    </row>
    <row r="373" spans="2:8">
      <c r="B373" s="4"/>
      <c r="C373" s="8"/>
      <c r="D373" s="10"/>
      <c r="E373" s="3"/>
      <c r="F373" s="3"/>
      <c r="G373" s="3"/>
      <c r="H373" s="34"/>
    </row>
    <row r="374" spans="2:8">
      <c r="B374" s="4"/>
      <c r="C374" s="8"/>
      <c r="D374" s="10"/>
      <c r="E374" s="3"/>
      <c r="F374" s="3"/>
      <c r="G374" s="3"/>
      <c r="H374" s="34"/>
    </row>
    <row r="375" spans="2:8">
      <c r="B375" s="4"/>
      <c r="C375" s="8"/>
      <c r="D375" s="10"/>
      <c r="E375" s="3"/>
      <c r="F375" s="3"/>
      <c r="G375" s="3"/>
      <c r="H375" s="34"/>
    </row>
    <row r="376" spans="2:8">
      <c r="B376" s="4"/>
      <c r="C376" s="8"/>
      <c r="D376" s="10"/>
      <c r="E376" s="3"/>
      <c r="F376" s="3"/>
      <c r="G376" s="3"/>
      <c r="H376" s="34"/>
    </row>
    <row r="377" spans="2:8">
      <c r="B377" s="4"/>
      <c r="C377" s="8"/>
      <c r="D377" s="10"/>
      <c r="E377" s="3"/>
      <c r="F377" s="3"/>
      <c r="G377" s="3"/>
      <c r="H377" s="34"/>
    </row>
    <row r="378" spans="2:8">
      <c r="B378" s="4"/>
      <c r="C378" s="8"/>
      <c r="D378" s="10"/>
      <c r="E378" s="3"/>
      <c r="F378" s="3"/>
      <c r="G378" s="3"/>
      <c r="H378" s="34"/>
    </row>
    <row r="379" spans="2:8">
      <c r="B379" s="4"/>
      <c r="C379" s="8"/>
      <c r="D379" s="10"/>
      <c r="E379" s="3"/>
      <c r="F379" s="3"/>
      <c r="G379" s="3"/>
      <c r="H379" s="34"/>
    </row>
    <row r="380" spans="2:8">
      <c r="B380" s="4"/>
      <c r="C380" s="8"/>
      <c r="D380" s="10"/>
      <c r="E380" s="3"/>
      <c r="F380" s="3"/>
      <c r="G380" s="3"/>
      <c r="H380" s="34"/>
    </row>
    <row r="381" spans="2:8">
      <c r="B381" s="4"/>
      <c r="C381" s="8"/>
      <c r="D381" s="10"/>
      <c r="E381" s="3"/>
      <c r="F381" s="3"/>
      <c r="G381" s="3"/>
      <c r="H381" s="34"/>
    </row>
    <row r="382" spans="2:8">
      <c r="B382" s="4"/>
      <c r="C382" s="8"/>
      <c r="D382" s="10"/>
      <c r="E382" s="3"/>
      <c r="F382" s="3"/>
      <c r="G382" s="3"/>
      <c r="H382" s="34"/>
    </row>
    <row r="383" spans="2:8">
      <c r="B383" s="4"/>
      <c r="C383" s="8"/>
      <c r="D383" s="10"/>
      <c r="E383" s="3"/>
      <c r="F383" s="3"/>
      <c r="G383" s="3"/>
      <c r="H383" s="34"/>
    </row>
    <row r="384" spans="2:8">
      <c r="B384" s="4"/>
      <c r="C384" s="8"/>
      <c r="D384" s="10"/>
      <c r="E384" s="3"/>
      <c r="F384" s="3"/>
      <c r="G384" s="3"/>
      <c r="H384" s="34"/>
    </row>
    <row r="385" spans="2:8">
      <c r="B385" s="4"/>
      <c r="C385" s="8"/>
      <c r="D385" s="10"/>
      <c r="E385" s="3"/>
      <c r="F385" s="3"/>
      <c r="G385" s="3"/>
      <c r="H385" s="34"/>
    </row>
    <row r="386" spans="2:8">
      <c r="B386" s="4"/>
      <c r="C386" s="8"/>
      <c r="D386" s="10"/>
      <c r="E386" s="3"/>
      <c r="F386" s="3"/>
      <c r="G386" s="3"/>
      <c r="H386" s="34"/>
    </row>
    <row r="387" spans="2:8">
      <c r="B387" s="4"/>
      <c r="C387" s="8"/>
      <c r="D387" s="10"/>
      <c r="E387" s="3"/>
      <c r="F387" s="3"/>
      <c r="G387" s="3"/>
      <c r="H387" s="34"/>
    </row>
    <row r="388" spans="2:8">
      <c r="B388" s="4"/>
      <c r="C388" s="8"/>
      <c r="D388" s="10"/>
      <c r="E388" s="3"/>
      <c r="F388" s="3"/>
      <c r="G388" s="3"/>
      <c r="H388" s="34"/>
    </row>
    <row r="389" spans="2:8">
      <c r="B389" s="4"/>
      <c r="C389" s="8"/>
      <c r="D389" s="10"/>
      <c r="E389" s="3"/>
      <c r="F389" s="3"/>
      <c r="G389" s="3"/>
      <c r="H389" s="34"/>
    </row>
    <row r="390" spans="2:8">
      <c r="B390" s="4"/>
      <c r="C390" s="8"/>
      <c r="D390" s="10"/>
      <c r="E390" s="3"/>
      <c r="F390" s="3"/>
      <c r="G390" s="3"/>
      <c r="H390" s="34"/>
    </row>
    <row r="391" spans="2:8">
      <c r="B391" s="4"/>
      <c r="C391" s="8"/>
      <c r="D391" s="10"/>
      <c r="E391" s="3"/>
      <c r="F391" s="3"/>
      <c r="G391" s="3"/>
      <c r="H391" s="34"/>
    </row>
    <row r="392" spans="2:8">
      <c r="B392" s="4"/>
      <c r="C392" s="8"/>
      <c r="D392" s="10"/>
      <c r="E392" s="3"/>
      <c r="F392" s="3"/>
      <c r="G392" s="3"/>
      <c r="H392" s="34"/>
    </row>
    <row r="393" spans="2:8">
      <c r="B393" s="4"/>
      <c r="C393" s="8"/>
      <c r="D393" s="10"/>
      <c r="E393" s="3"/>
      <c r="F393" s="3"/>
      <c r="G393" s="3"/>
      <c r="H393" s="34"/>
    </row>
    <row r="394" spans="2:8">
      <c r="B394" s="4"/>
      <c r="C394" s="8"/>
      <c r="D394" s="10"/>
      <c r="E394" s="3"/>
      <c r="F394" s="3"/>
      <c r="G394" s="3"/>
      <c r="H394" s="34"/>
    </row>
    <row r="395" spans="2:8">
      <c r="B395" s="4"/>
      <c r="C395" s="8"/>
      <c r="D395" s="10"/>
      <c r="E395" s="3"/>
      <c r="F395" s="3"/>
      <c r="G395" s="3"/>
      <c r="H395" s="34"/>
    </row>
    <row r="396" spans="2:8">
      <c r="B396" s="4"/>
      <c r="C396" s="8"/>
      <c r="D396" s="10"/>
      <c r="E396" s="3"/>
      <c r="F396" s="3"/>
      <c r="G396" s="3"/>
      <c r="H396" s="34"/>
    </row>
    <row r="397" spans="2:8">
      <c r="B397" s="4"/>
      <c r="C397" s="8"/>
      <c r="D397" s="10"/>
      <c r="E397" s="3"/>
      <c r="F397" s="3"/>
      <c r="G397" s="3"/>
      <c r="H397" s="34"/>
    </row>
    <row r="398" spans="2:8">
      <c r="B398" s="4"/>
      <c r="C398" s="8"/>
      <c r="D398" s="10"/>
      <c r="E398" s="3"/>
      <c r="F398" s="3"/>
      <c r="G398" s="3"/>
      <c r="H398" s="34"/>
    </row>
    <row r="399" spans="2:8">
      <c r="B399" s="4"/>
      <c r="C399" s="8"/>
      <c r="D399" s="10"/>
      <c r="E399" s="3"/>
      <c r="F399" s="3"/>
      <c r="G399" s="3"/>
      <c r="H399" s="34"/>
    </row>
    <row r="400" spans="2:8">
      <c r="B400" s="4"/>
      <c r="C400" s="8"/>
      <c r="D400" s="10"/>
      <c r="E400" s="3"/>
      <c r="F400" s="3"/>
      <c r="G400" s="3"/>
      <c r="H400" s="34"/>
    </row>
    <row r="401" spans="2:8">
      <c r="B401" s="4"/>
      <c r="C401" s="8"/>
      <c r="D401" s="10"/>
      <c r="E401" s="3"/>
      <c r="F401" s="3"/>
      <c r="G401" s="3"/>
      <c r="H401" s="34"/>
    </row>
    <row r="402" spans="2:8">
      <c r="B402" s="4"/>
      <c r="C402" s="8"/>
      <c r="D402" s="10"/>
      <c r="E402" s="3"/>
      <c r="F402" s="3"/>
      <c r="G402" s="3"/>
      <c r="H402" s="34"/>
    </row>
    <row r="403" spans="2:8">
      <c r="B403" s="4"/>
      <c r="C403" s="8"/>
      <c r="D403" s="10"/>
      <c r="E403" s="3"/>
      <c r="F403" s="3"/>
      <c r="G403" s="3"/>
      <c r="H403" s="34"/>
    </row>
    <row r="404" spans="2:8">
      <c r="B404" s="4"/>
      <c r="C404" s="8"/>
      <c r="D404" s="10"/>
      <c r="E404" s="3"/>
      <c r="F404" s="3"/>
      <c r="G404" s="3"/>
      <c r="H404" s="34"/>
    </row>
    <row r="405" spans="2:8">
      <c r="B405" s="4"/>
      <c r="C405" s="8"/>
      <c r="D405" s="10"/>
      <c r="E405" s="3"/>
      <c r="F405" s="3"/>
      <c r="G405" s="3"/>
      <c r="H405" s="34"/>
    </row>
    <row r="406" spans="2:8">
      <c r="B406" s="4"/>
      <c r="C406" s="8"/>
      <c r="D406" s="10"/>
      <c r="E406" s="3"/>
      <c r="F406" s="3"/>
      <c r="G406" s="3"/>
      <c r="H406" s="34"/>
    </row>
    <row r="407" spans="2:8">
      <c r="B407" s="4"/>
      <c r="C407" s="8"/>
      <c r="D407" s="10"/>
      <c r="E407" s="3"/>
      <c r="F407" s="3"/>
      <c r="G407" s="3"/>
      <c r="H407" s="34"/>
    </row>
    <row r="408" spans="2:8">
      <c r="B408" s="4"/>
      <c r="C408" s="8"/>
      <c r="D408" s="10"/>
      <c r="E408" s="3"/>
      <c r="F408" s="3"/>
      <c r="G408" s="3"/>
      <c r="H408" s="34"/>
    </row>
    <row r="409" spans="2:8">
      <c r="B409" s="4"/>
      <c r="C409" s="8"/>
      <c r="D409" s="10"/>
      <c r="E409" s="3"/>
      <c r="F409" s="3"/>
      <c r="G409" s="3"/>
      <c r="H409" s="34"/>
    </row>
    <row r="410" spans="2:8">
      <c r="B410" s="4"/>
      <c r="C410" s="8"/>
      <c r="D410" s="10"/>
      <c r="E410" s="3"/>
      <c r="F410" s="3"/>
      <c r="G410" s="3"/>
      <c r="H410" s="34"/>
    </row>
    <row r="411" spans="2:8">
      <c r="B411" s="4"/>
      <c r="C411" s="8"/>
      <c r="D411" s="10"/>
      <c r="E411" s="3"/>
      <c r="F411" s="3"/>
      <c r="G411" s="3"/>
      <c r="H411" s="34"/>
    </row>
    <row r="412" spans="2:8">
      <c r="B412" s="4"/>
      <c r="C412" s="8"/>
      <c r="D412" s="10"/>
      <c r="E412" s="3"/>
      <c r="F412" s="3"/>
      <c r="G412" s="3"/>
      <c r="H412" s="34"/>
    </row>
    <row r="413" spans="2:8">
      <c r="B413" s="4"/>
      <c r="C413" s="8"/>
      <c r="D413" s="10"/>
      <c r="E413" s="3"/>
      <c r="F413" s="3"/>
      <c r="G413" s="3"/>
      <c r="H413" s="34"/>
    </row>
    <row r="414" spans="2:8">
      <c r="B414" s="4"/>
      <c r="C414" s="8"/>
      <c r="D414" s="10"/>
      <c r="E414" s="3"/>
      <c r="F414" s="3"/>
      <c r="G414" s="3"/>
      <c r="H414" s="34"/>
    </row>
    <row r="415" spans="2:8">
      <c r="B415" s="4"/>
      <c r="C415" s="8"/>
      <c r="D415" s="10"/>
      <c r="E415" s="3"/>
      <c r="F415" s="3"/>
      <c r="G415" s="3"/>
      <c r="H415" s="34"/>
    </row>
    <row r="416" spans="2:8">
      <c r="B416" s="4"/>
      <c r="C416" s="8"/>
      <c r="D416" s="10"/>
      <c r="E416" s="3"/>
      <c r="F416" s="3"/>
      <c r="G416" s="3"/>
      <c r="H416" s="34"/>
    </row>
    <row r="417" spans="2:8">
      <c r="B417" s="4"/>
      <c r="C417" s="8"/>
      <c r="D417" s="10"/>
      <c r="E417" s="3"/>
      <c r="F417" s="3"/>
      <c r="G417" s="3"/>
      <c r="H417" s="34"/>
    </row>
    <row r="418" spans="2:8">
      <c r="B418" s="4"/>
      <c r="C418" s="8"/>
      <c r="D418" s="10"/>
      <c r="E418" s="3"/>
      <c r="F418" s="3"/>
      <c r="G418" s="3"/>
      <c r="H418" s="34"/>
    </row>
    <row r="419" spans="2:8">
      <c r="B419" s="4"/>
      <c r="C419" s="8"/>
      <c r="D419" s="10"/>
      <c r="E419" s="3"/>
      <c r="F419" s="3"/>
      <c r="G419" s="3"/>
      <c r="H419" s="34"/>
    </row>
    <row r="420" spans="2:8">
      <c r="B420" s="4"/>
      <c r="C420" s="8"/>
      <c r="D420" s="10"/>
      <c r="E420" s="3"/>
      <c r="F420" s="3"/>
      <c r="G420" s="3"/>
      <c r="H420" s="34"/>
    </row>
    <row r="421" spans="2:8">
      <c r="B421" s="4"/>
      <c r="C421" s="8"/>
      <c r="D421" s="10"/>
      <c r="E421" s="3"/>
      <c r="F421" s="3"/>
      <c r="G421" s="3"/>
      <c r="H421" s="34"/>
    </row>
    <row r="422" spans="2:8">
      <c r="B422" s="4"/>
      <c r="C422" s="8"/>
      <c r="D422" s="10"/>
      <c r="E422" s="3"/>
      <c r="F422" s="3"/>
      <c r="G422" s="3"/>
      <c r="H422" s="34"/>
    </row>
    <row r="423" spans="2:8">
      <c r="B423" s="4"/>
      <c r="C423" s="8"/>
      <c r="D423" s="10"/>
      <c r="E423" s="3"/>
      <c r="F423" s="3"/>
      <c r="G423" s="3"/>
      <c r="H423" s="34"/>
    </row>
    <row r="424" spans="2:8">
      <c r="B424" s="4"/>
      <c r="C424" s="8"/>
      <c r="D424" s="10"/>
      <c r="E424" s="3"/>
      <c r="F424" s="3"/>
      <c r="G424" s="3"/>
      <c r="H424" s="34"/>
    </row>
    <row r="425" spans="2:8">
      <c r="B425" s="4"/>
      <c r="C425" s="8"/>
      <c r="D425" s="10"/>
      <c r="E425" s="3"/>
      <c r="F425" s="3"/>
      <c r="G425" s="3"/>
      <c r="H425" s="34"/>
    </row>
    <row r="426" spans="2:8">
      <c r="B426" s="4"/>
      <c r="C426" s="8"/>
      <c r="D426" s="10"/>
      <c r="E426" s="3"/>
      <c r="F426" s="3"/>
      <c r="G426" s="3"/>
      <c r="H426" s="34"/>
    </row>
    <row r="427" spans="2:8">
      <c r="B427" s="4"/>
      <c r="C427" s="8"/>
      <c r="D427" s="10"/>
      <c r="E427" s="3"/>
      <c r="F427" s="3"/>
      <c r="G427" s="3"/>
      <c r="H427" s="34"/>
    </row>
    <row r="428" spans="2:8">
      <c r="B428" s="4"/>
      <c r="C428" s="8"/>
      <c r="D428" s="10"/>
      <c r="E428" s="3"/>
      <c r="F428" s="3"/>
      <c r="G428" s="3"/>
      <c r="H428" s="34"/>
    </row>
    <row r="429" spans="2:8">
      <c r="B429" s="4"/>
      <c r="C429" s="8"/>
      <c r="D429" s="10"/>
      <c r="E429" s="3"/>
      <c r="F429" s="3"/>
      <c r="G429" s="3"/>
      <c r="H429" s="34"/>
    </row>
    <row r="430" spans="2:8">
      <c r="B430" s="4"/>
      <c r="C430" s="8"/>
      <c r="D430" s="10"/>
      <c r="E430" s="3"/>
      <c r="F430" s="3"/>
      <c r="G430" s="3"/>
      <c r="H430" s="34"/>
    </row>
    <row r="431" spans="2:8">
      <c r="B431" s="4"/>
      <c r="C431" s="8"/>
      <c r="D431" s="10"/>
      <c r="E431" s="3"/>
      <c r="F431" s="3"/>
      <c r="G431" s="3"/>
      <c r="H431" s="34"/>
    </row>
    <row r="432" spans="2:8">
      <c r="B432" s="4"/>
      <c r="C432" s="8"/>
      <c r="D432" s="10"/>
      <c r="E432" s="3"/>
      <c r="F432" s="3"/>
      <c r="G432" s="3"/>
      <c r="H432" s="34"/>
    </row>
    <row r="433" spans="2:8">
      <c r="B433" s="4"/>
      <c r="C433" s="8"/>
      <c r="D433" s="10"/>
      <c r="E433" s="3"/>
      <c r="F433" s="3"/>
      <c r="G433" s="3"/>
      <c r="H433" s="34"/>
    </row>
    <row r="434" spans="2:8">
      <c r="B434" s="4"/>
      <c r="C434" s="8"/>
      <c r="D434" s="10"/>
      <c r="E434" s="3"/>
      <c r="F434" s="3"/>
      <c r="G434" s="3"/>
      <c r="H434" s="34"/>
    </row>
    <row r="435" spans="2:8">
      <c r="B435" s="4"/>
      <c r="C435" s="8"/>
      <c r="D435" s="10"/>
      <c r="E435" s="3"/>
      <c r="F435" s="3"/>
      <c r="G435" s="3"/>
      <c r="H435" s="34"/>
    </row>
    <row r="436" spans="2:8">
      <c r="B436" s="4"/>
      <c r="C436" s="8"/>
      <c r="D436" s="10"/>
      <c r="E436" s="3"/>
      <c r="F436" s="3"/>
      <c r="G436" s="3"/>
      <c r="H436" s="34"/>
    </row>
    <row r="437" spans="2:8">
      <c r="B437" s="4"/>
      <c r="C437" s="8"/>
      <c r="D437" s="10"/>
      <c r="E437" s="3"/>
      <c r="F437" s="3"/>
      <c r="G437" s="3"/>
      <c r="H437" s="34"/>
    </row>
    <row r="438" spans="2:8">
      <c r="B438" s="4"/>
      <c r="C438" s="8"/>
      <c r="D438" s="10"/>
      <c r="E438" s="3"/>
      <c r="F438" s="3"/>
      <c r="G438" s="3"/>
      <c r="H438" s="34"/>
    </row>
    <row r="439" spans="2:8">
      <c r="B439" s="4"/>
      <c r="C439" s="8"/>
      <c r="D439" s="10"/>
      <c r="E439" s="3"/>
      <c r="F439" s="3"/>
      <c r="G439" s="3"/>
      <c r="H439" s="34"/>
    </row>
    <row r="440" spans="2:8">
      <c r="B440" s="4"/>
      <c r="C440" s="8"/>
      <c r="D440" s="10"/>
      <c r="E440" s="3"/>
      <c r="F440" s="3"/>
      <c r="G440" s="3"/>
      <c r="H440" s="34"/>
    </row>
    <row r="441" spans="2:8">
      <c r="B441" s="4"/>
      <c r="C441" s="8"/>
      <c r="D441" s="10"/>
      <c r="E441" s="3"/>
      <c r="F441" s="3"/>
      <c r="G441" s="3"/>
      <c r="H441" s="34"/>
    </row>
    <row r="442" spans="2:8">
      <c r="B442" s="4"/>
      <c r="C442" s="8"/>
      <c r="D442" s="10"/>
      <c r="E442" s="3"/>
      <c r="F442" s="3"/>
      <c r="G442" s="3"/>
      <c r="H442" s="34"/>
    </row>
    <row r="443" spans="2:8">
      <c r="B443" s="4"/>
      <c r="C443" s="8"/>
      <c r="D443" s="10"/>
      <c r="E443" s="3"/>
      <c r="F443" s="3"/>
      <c r="G443" s="3"/>
      <c r="H443" s="34"/>
    </row>
    <row r="444" spans="2:8">
      <c r="B444" s="4"/>
      <c r="C444" s="8"/>
      <c r="D444" s="10"/>
      <c r="E444" s="3"/>
      <c r="F444" s="3"/>
      <c r="G444" s="3"/>
      <c r="H444" s="34"/>
    </row>
    <row r="445" spans="2:8">
      <c r="B445" s="4"/>
      <c r="C445" s="8"/>
      <c r="D445" s="10"/>
      <c r="E445" s="3"/>
      <c r="F445" s="3"/>
      <c r="G445" s="3"/>
      <c r="H445" s="34"/>
    </row>
    <row r="446" spans="2:8">
      <c r="B446" s="4"/>
      <c r="C446" s="8"/>
      <c r="D446" s="10"/>
      <c r="E446" s="3"/>
      <c r="F446" s="3"/>
      <c r="G446" s="3"/>
      <c r="H446" s="34"/>
    </row>
    <row r="447" spans="2:8">
      <c r="B447" s="4"/>
      <c r="C447" s="8"/>
      <c r="D447" s="10"/>
      <c r="E447" s="3"/>
      <c r="F447" s="3"/>
      <c r="G447" s="3"/>
      <c r="H447" s="34"/>
    </row>
    <row r="448" spans="2:8">
      <c r="B448" s="4"/>
      <c r="C448" s="8"/>
      <c r="D448" s="10"/>
      <c r="E448" s="3"/>
      <c r="F448" s="3"/>
      <c r="G448" s="3"/>
      <c r="H448" s="34"/>
    </row>
    <row r="449" spans="2:8">
      <c r="B449" s="4"/>
      <c r="C449" s="8"/>
      <c r="D449" s="10"/>
      <c r="E449" s="3"/>
      <c r="F449" s="3"/>
      <c r="G449" s="3"/>
      <c r="H449" s="34"/>
    </row>
    <row r="450" spans="2:8">
      <c r="B450" s="4"/>
      <c r="C450" s="8"/>
      <c r="D450" s="10"/>
      <c r="E450" s="3"/>
      <c r="F450" s="3"/>
      <c r="G450" s="3"/>
      <c r="H450" s="34"/>
    </row>
    <row r="451" spans="2:8">
      <c r="B451" s="4"/>
      <c r="C451" s="8"/>
      <c r="D451" s="10"/>
      <c r="E451" s="3"/>
      <c r="F451" s="3"/>
      <c r="G451" s="3"/>
      <c r="H451" s="34"/>
    </row>
    <row r="452" spans="2:8">
      <c r="B452" s="4"/>
      <c r="C452" s="8"/>
      <c r="D452" s="10"/>
      <c r="E452" s="3"/>
      <c r="F452" s="3"/>
      <c r="G452" s="3"/>
      <c r="H452" s="34"/>
    </row>
    <row r="453" spans="2:8">
      <c r="B453" s="4"/>
      <c r="C453" s="8"/>
      <c r="D453" s="10"/>
      <c r="E453" s="3"/>
      <c r="F453" s="3"/>
      <c r="G453" s="3"/>
      <c r="H453" s="34"/>
    </row>
    <row r="454" spans="2:8">
      <c r="B454" s="4"/>
      <c r="C454" s="8"/>
      <c r="D454" s="10"/>
      <c r="E454" s="3"/>
      <c r="F454" s="3"/>
      <c r="G454" s="3"/>
      <c r="H454" s="34"/>
    </row>
    <row r="455" spans="2:8">
      <c r="B455" s="4"/>
      <c r="C455" s="8"/>
      <c r="D455" s="10"/>
      <c r="E455" s="3"/>
      <c r="F455" s="3"/>
      <c r="G455" s="3"/>
      <c r="H455" s="34"/>
    </row>
    <row r="456" spans="2:8">
      <c r="B456" s="4"/>
      <c r="C456" s="8"/>
      <c r="D456" s="10"/>
      <c r="E456" s="3"/>
      <c r="F456" s="3"/>
      <c r="G456" s="3"/>
      <c r="H456" s="34"/>
    </row>
    <row r="457" spans="2:8">
      <c r="B457" s="4"/>
      <c r="C457" s="8"/>
      <c r="D457" s="10"/>
      <c r="E457" s="3"/>
      <c r="F457" s="3"/>
      <c r="G457" s="3"/>
      <c r="H457" s="34"/>
    </row>
    <row r="458" spans="2:8">
      <c r="B458" s="4"/>
      <c r="C458" s="8"/>
      <c r="D458" s="10"/>
      <c r="E458" s="3"/>
      <c r="F458" s="3"/>
      <c r="G458" s="3"/>
      <c r="H458" s="34"/>
    </row>
    <row r="459" spans="2:8">
      <c r="B459" s="4"/>
      <c r="C459" s="8"/>
      <c r="D459" s="10"/>
      <c r="E459" s="3"/>
      <c r="F459" s="3"/>
      <c r="G459" s="3"/>
      <c r="H459" s="34"/>
    </row>
    <row r="460" spans="2:8">
      <c r="B460" s="4"/>
      <c r="C460" s="8"/>
      <c r="D460" s="10"/>
      <c r="E460" s="3"/>
      <c r="F460" s="3"/>
      <c r="G460" s="3"/>
      <c r="H460" s="34"/>
    </row>
    <row r="461" spans="2:8">
      <c r="B461" s="4"/>
      <c r="C461" s="8"/>
      <c r="D461" s="10"/>
      <c r="E461" s="3"/>
      <c r="F461" s="3"/>
      <c r="G461" s="3"/>
      <c r="H461" s="34"/>
    </row>
    <row r="462" spans="2:8">
      <c r="B462" s="4"/>
      <c r="C462" s="8"/>
      <c r="D462" s="10"/>
      <c r="E462" s="3"/>
      <c r="F462" s="3"/>
      <c r="G462" s="3"/>
      <c r="H462" s="34"/>
    </row>
    <row r="463" spans="2:8">
      <c r="B463" s="4"/>
      <c r="C463" s="8"/>
      <c r="D463" s="10"/>
      <c r="E463" s="3"/>
      <c r="F463" s="3"/>
      <c r="G463" s="3"/>
      <c r="H463" s="34"/>
    </row>
    <row r="464" spans="2:8">
      <c r="B464" s="4"/>
      <c r="C464" s="8"/>
      <c r="D464" s="10"/>
      <c r="E464" s="3"/>
      <c r="F464" s="3"/>
      <c r="G464" s="3"/>
      <c r="H464" s="34"/>
    </row>
    <row r="465" spans="2:8">
      <c r="B465" s="4"/>
      <c r="C465" s="8"/>
      <c r="D465" s="10"/>
      <c r="E465" s="3"/>
      <c r="F465" s="3"/>
      <c r="G465" s="3"/>
      <c r="H465" s="34"/>
    </row>
    <row r="466" spans="2:8">
      <c r="B466" s="4"/>
      <c r="C466" s="8"/>
      <c r="D466" s="10"/>
      <c r="E466" s="3"/>
      <c r="F466" s="3"/>
      <c r="G466" s="3"/>
      <c r="H466" s="34"/>
    </row>
    <row r="467" spans="2:8">
      <c r="B467" s="4"/>
      <c r="C467" s="8"/>
      <c r="D467" s="10"/>
      <c r="E467" s="3"/>
      <c r="F467" s="3"/>
      <c r="G467" s="3"/>
      <c r="H467" s="34"/>
    </row>
    <row r="468" spans="2:8">
      <c r="B468" s="4"/>
      <c r="C468" s="8"/>
      <c r="D468" s="10"/>
      <c r="E468" s="3"/>
      <c r="F468" s="3"/>
      <c r="G468" s="3"/>
      <c r="H468" s="34"/>
    </row>
    <row r="469" spans="2:8">
      <c r="B469" s="4"/>
      <c r="C469" s="8"/>
      <c r="D469" s="10"/>
      <c r="E469" s="3"/>
      <c r="F469" s="3"/>
      <c r="G469" s="3"/>
      <c r="H469" s="34"/>
    </row>
    <row r="470" spans="2:8">
      <c r="B470" s="4"/>
      <c r="C470" s="8"/>
      <c r="D470" s="10"/>
      <c r="E470" s="3"/>
      <c r="F470" s="3"/>
      <c r="G470" s="3"/>
      <c r="H470" s="34"/>
    </row>
    <row r="471" spans="2:8">
      <c r="B471" s="4"/>
      <c r="C471" s="8"/>
      <c r="D471" s="10"/>
      <c r="E471" s="3"/>
      <c r="F471" s="3"/>
      <c r="G471" s="3"/>
      <c r="H471" s="34"/>
    </row>
    <row r="472" spans="2:8">
      <c r="B472" s="4"/>
      <c r="C472" s="8"/>
      <c r="D472" s="10"/>
      <c r="E472" s="3"/>
      <c r="F472" s="3"/>
      <c r="G472" s="3"/>
      <c r="H472" s="34"/>
    </row>
    <row r="473" spans="2:8">
      <c r="B473" s="4"/>
      <c r="C473" s="8"/>
      <c r="D473" s="10"/>
      <c r="E473" s="3"/>
      <c r="F473" s="3"/>
      <c r="G473" s="3"/>
      <c r="H473" s="34"/>
    </row>
    <row r="474" spans="2:8">
      <c r="B474" s="4"/>
      <c r="C474" s="8"/>
      <c r="D474" s="10"/>
      <c r="E474" s="3"/>
      <c r="F474" s="3"/>
      <c r="G474" s="3"/>
      <c r="H474" s="34"/>
    </row>
    <row r="475" spans="2:8">
      <c r="B475" s="4"/>
      <c r="C475" s="8"/>
      <c r="D475" s="10"/>
      <c r="E475" s="3"/>
      <c r="F475" s="3"/>
      <c r="G475" s="3"/>
      <c r="H475" s="34"/>
    </row>
    <row r="476" spans="2:8">
      <c r="B476" s="4"/>
      <c r="C476" s="8"/>
      <c r="D476" s="10"/>
      <c r="E476" s="3"/>
      <c r="F476" s="3"/>
      <c r="G476" s="3"/>
      <c r="H476" s="34"/>
    </row>
    <row r="477" spans="2:8">
      <c r="B477" s="4"/>
      <c r="C477" s="8"/>
      <c r="D477" s="10"/>
      <c r="E477" s="3"/>
      <c r="F477" s="3"/>
      <c r="G477" s="3"/>
      <c r="H477" s="34"/>
    </row>
    <row r="478" spans="2:8">
      <c r="B478" s="4"/>
      <c r="C478" s="8"/>
      <c r="D478" s="10"/>
      <c r="E478" s="3"/>
      <c r="F478" s="3"/>
      <c r="G478" s="3"/>
      <c r="H478" s="34"/>
    </row>
    <row r="479" spans="2:8">
      <c r="B479" s="4"/>
      <c r="C479" s="8"/>
      <c r="D479" s="10"/>
      <c r="E479" s="3"/>
      <c r="F479" s="3"/>
      <c r="G479" s="3"/>
      <c r="H479" s="34"/>
    </row>
    <row r="480" spans="2:8">
      <c r="B480" s="4"/>
      <c r="C480" s="8"/>
      <c r="D480" s="10"/>
      <c r="E480" s="3"/>
      <c r="F480" s="3"/>
      <c r="G480" s="3"/>
      <c r="H480" s="34"/>
    </row>
    <row r="481" spans="2:8">
      <c r="B481" s="4"/>
      <c r="C481" s="8"/>
      <c r="D481" s="10"/>
      <c r="E481" s="3"/>
      <c r="F481" s="3"/>
      <c r="G481" s="3"/>
      <c r="H481" s="34"/>
    </row>
    <row r="482" spans="2:8">
      <c r="B482" s="4"/>
      <c r="C482" s="8"/>
      <c r="D482" s="10"/>
      <c r="E482" s="3"/>
      <c r="F482" s="3"/>
      <c r="G482" s="3"/>
      <c r="H482" s="34"/>
    </row>
    <row r="483" spans="2:8">
      <c r="B483" s="4"/>
      <c r="C483" s="8"/>
      <c r="D483" s="10"/>
      <c r="E483" s="3"/>
      <c r="F483" s="3"/>
      <c r="G483" s="3"/>
      <c r="H483" s="34"/>
    </row>
    <row r="484" spans="2:8">
      <c r="B484" s="4"/>
      <c r="C484" s="8"/>
      <c r="D484" s="10"/>
      <c r="E484" s="3"/>
      <c r="F484" s="3"/>
      <c r="G484" s="3"/>
      <c r="H484" s="34"/>
    </row>
    <row r="485" spans="2:8">
      <c r="B485" s="4"/>
      <c r="C485" s="8"/>
      <c r="D485" s="10"/>
      <c r="E485" s="3"/>
      <c r="F485" s="3"/>
      <c r="G485" s="3"/>
      <c r="H485" s="34"/>
    </row>
    <row r="486" spans="2:8">
      <c r="B486" s="4"/>
      <c r="C486" s="8"/>
      <c r="D486" s="10"/>
      <c r="E486" s="3"/>
      <c r="F486" s="3"/>
      <c r="G486" s="3"/>
      <c r="H486" s="34"/>
    </row>
    <row r="487" spans="2:8">
      <c r="B487" s="4"/>
      <c r="C487" s="8"/>
      <c r="D487" s="10"/>
      <c r="E487" s="3"/>
      <c r="F487" s="3"/>
      <c r="G487" s="3"/>
      <c r="H487" s="34"/>
    </row>
    <row r="488" spans="2:8">
      <c r="B488" s="4"/>
      <c r="C488" s="8"/>
      <c r="D488" s="10"/>
      <c r="E488" s="3"/>
      <c r="F488" s="3"/>
      <c r="G488" s="3"/>
      <c r="H488" s="34"/>
    </row>
    <row r="489" spans="2:8">
      <c r="B489" s="4"/>
      <c r="C489" s="8"/>
      <c r="D489" s="10"/>
      <c r="E489" s="3"/>
      <c r="F489" s="3"/>
      <c r="G489" s="3"/>
      <c r="H489" s="34"/>
    </row>
    <row r="490" spans="2:8">
      <c r="B490" s="4"/>
      <c r="C490" s="8"/>
      <c r="D490" s="10"/>
      <c r="E490" s="3"/>
      <c r="F490" s="3"/>
      <c r="G490" s="3"/>
      <c r="H490" s="34"/>
    </row>
    <row r="491" spans="2:8">
      <c r="B491" s="4"/>
      <c r="C491" s="8"/>
      <c r="D491" s="10"/>
      <c r="E491" s="3"/>
      <c r="F491" s="3"/>
      <c r="G491" s="3"/>
      <c r="H491" s="34"/>
    </row>
    <row r="492" spans="2:8">
      <c r="B492" s="4"/>
      <c r="C492" s="8"/>
      <c r="D492" s="10"/>
      <c r="E492" s="3"/>
      <c r="F492" s="3"/>
      <c r="G492" s="3"/>
      <c r="H492" s="34"/>
    </row>
    <row r="493" spans="2:8">
      <c r="B493" s="4"/>
      <c r="C493" s="8"/>
      <c r="D493" s="10"/>
      <c r="E493" s="3"/>
      <c r="F493" s="3"/>
      <c r="G493" s="3"/>
      <c r="H493" s="34"/>
    </row>
    <row r="494" spans="2:8">
      <c r="B494" s="4"/>
      <c r="C494" s="8"/>
      <c r="D494" s="10"/>
      <c r="E494" s="3"/>
      <c r="F494" s="3"/>
      <c r="G494" s="3"/>
      <c r="H494" s="34"/>
    </row>
    <row r="495" spans="2:8">
      <c r="B495" s="4"/>
      <c r="C495" s="8"/>
      <c r="D495" s="10"/>
      <c r="E495" s="3"/>
      <c r="F495" s="3"/>
      <c r="G495" s="3"/>
      <c r="H495" s="34"/>
    </row>
    <row r="496" spans="2:8">
      <c r="B496" s="4"/>
      <c r="C496" s="8"/>
      <c r="D496" s="10"/>
      <c r="E496" s="3"/>
      <c r="F496" s="3"/>
      <c r="G496" s="3"/>
      <c r="H496" s="34"/>
    </row>
    <row r="497" spans="2:8">
      <c r="B497" s="4"/>
      <c r="C497" s="8"/>
      <c r="D497" s="10"/>
      <c r="E497" s="3"/>
      <c r="F497" s="3"/>
      <c r="G497" s="3"/>
      <c r="H497" s="34"/>
    </row>
    <row r="498" spans="2:8">
      <c r="B498" s="4"/>
      <c r="C498" s="8"/>
      <c r="D498" s="10"/>
      <c r="E498" s="3"/>
      <c r="F498" s="3"/>
      <c r="G498" s="3"/>
      <c r="H498" s="34"/>
    </row>
    <row r="499" spans="2:8">
      <c r="B499" s="4"/>
      <c r="C499" s="8"/>
      <c r="D499" s="10"/>
      <c r="E499" s="3"/>
      <c r="F499" s="3"/>
      <c r="G499" s="3"/>
      <c r="H499" s="34"/>
    </row>
    <row r="500" spans="2:8">
      <c r="B500" s="4"/>
      <c r="C500" s="8"/>
      <c r="D500" s="10"/>
      <c r="E500" s="3"/>
      <c r="F500" s="3"/>
      <c r="G500" s="3"/>
      <c r="H500" s="34"/>
    </row>
    <row r="501" spans="2:8">
      <c r="B501" s="4"/>
      <c r="C501" s="8"/>
      <c r="D501" s="10"/>
      <c r="E501" s="3"/>
      <c r="F501" s="3"/>
      <c r="G501" s="3"/>
      <c r="H501" s="34"/>
    </row>
    <row r="502" spans="2:8">
      <c r="B502" s="4"/>
      <c r="C502" s="8"/>
      <c r="D502" s="10"/>
      <c r="E502" s="3"/>
      <c r="F502" s="3"/>
      <c r="G502" s="3"/>
      <c r="H502" s="34"/>
    </row>
    <row r="503" spans="2:8">
      <c r="B503" s="4"/>
      <c r="C503" s="8"/>
      <c r="D503" s="10"/>
      <c r="E503" s="3"/>
      <c r="F503" s="3"/>
      <c r="G503" s="3"/>
      <c r="H503" s="34"/>
    </row>
    <row r="504" spans="2:8">
      <c r="B504" s="4"/>
      <c r="C504" s="8"/>
      <c r="D504" s="10"/>
      <c r="E504" s="3"/>
      <c r="F504" s="3"/>
      <c r="G504" s="3"/>
      <c r="H504" s="34"/>
    </row>
    <row r="505" spans="2:8">
      <c r="B505" s="4"/>
      <c r="C505" s="8"/>
      <c r="D505" s="10"/>
      <c r="E505" s="3"/>
      <c r="F505" s="3"/>
      <c r="G505" s="3"/>
      <c r="H505" s="34"/>
    </row>
    <row r="506" spans="2:8">
      <c r="B506" s="4"/>
      <c r="C506" s="8"/>
      <c r="D506" s="10"/>
      <c r="E506" s="3"/>
      <c r="F506" s="3"/>
      <c r="G506" s="3"/>
      <c r="H506" s="34"/>
    </row>
    <row r="507" spans="2:8">
      <c r="B507" s="4"/>
      <c r="C507" s="8"/>
      <c r="D507" s="10"/>
      <c r="E507" s="3"/>
      <c r="F507" s="3"/>
      <c r="G507" s="3"/>
      <c r="H507" s="34"/>
    </row>
    <row r="508" spans="2:8">
      <c r="B508" s="4"/>
      <c r="C508" s="8"/>
      <c r="D508" s="10"/>
      <c r="E508" s="3"/>
      <c r="F508" s="3"/>
      <c r="G508" s="3"/>
      <c r="H508" s="34"/>
    </row>
    <row r="509" spans="2:8">
      <c r="B509" s="4"/>
      <c r="C509" s="8"/>
      <c r="D509" s="10"/>
      <c r="E509" s="3"/>
      <c r="F509" s="3"/>
      <c r="G509" s="3"/>
      <c r="H509" s="34"/>
    </row>
    <row r="510" spans="2:8">
      <c r="B510" s="4"/>
      <c r="C510" s="8"/>
      <c r="D510" s="10"/>
      <c r="E510" s="3"/>
      <c r="F510" s="3"/>
      <c r="G510" s="3"/>
      <c r="H510" s="34"/>
    </row>
    <row r="511" spans="2:8">
      <c r="B511" s="4"/>
      <c r="C511" s="8"/>
      <c r="D511" s="10"/>
      <c r="E511" s="3"/>
      <c r="F511" s="3"/>
      <c r="G511" s="3"/>
      <c r="H511" s="34"/>
    </row>
    <row r="512" spans="2:8">
      <c r="B512" s="4"/>
      <c r="C512" s="8"/>
      <c r="D512" s="10"/>
      <c r="E512" s="3"/>
      <c r="F512" s="3"/>
      <c r="G512" s="3"/>
      <c r="H512" s="34"/>
    </row>
    <row r="513" spans="2:8">
      <c r="B513" s="4"/>
      <c r="C513" s="8"/>
      <c r="D513" s="10"/>
      <c r="E513" s="3"/>
      <c r="F513" s="3"/>
      <c r="G513" s="3"/>
      <c r="H513" s="34"/>
    </row>
    <row r="514" spans="2:8">
      <c r="B514" s="4"/>
      <c r="C514" s="8"/>
      <c r="D514" s="10"/>
      <c r="E514" s="3"/>
      <c r="F514" s="3"/>
      <c r="G514" s="3"/>
      <c r="H514" s="34"/>
    </row>
    <row r="515" spans="2:8">
      <c r="B515" s="4"/>
      <c r="C515" s="8"/>
      <c r="D515" s="10"/>
      <c r="E515" s="3"/>
      <c r="F515" s="3"/>
      <c r="G515" s="3"/>
      <c r="H515" s="34"/>
    </row>
    <row r="516" spans="2:8">
      <c r="B516" s="4"/>
      <c r="C516" s="8"/>
      <c r="D516" s="10"/>
      <c r="E516" s="3"/>
      <c r="F516" s="3"/>
      <c r="G516" s="3"/>
      <c r="H516" s="34"/>
    </row>
    <row r="517" spans="2:8">
      <c r="B517" s="4"/>
      <c r="C517" s="8"/>
      <c r="D517" s="10"/>
      <c r="E517" s="3"/>
      <c r="F517" s="3"/>
      <c r="G517" s="3"/>
      <c r="H517" s="34"/>
    </row>
    <row r="518" spans="2:8">
      <c r="B518" s="4"/>
      <c r="C518" s="8"/>
      <c r="D518" s="10"/>
      <c r="E518" s="3"/>
      <c r="F518" s="3"/>
      <c r="G518" s="3"/>
      <c r="H518" s="34"/>
    </row>
    <row r="519" spans="2:8">
      <c r="B519" s="4"/>
      <c r="C519" s="8"/>
      <c r="D519" s="10"/>
      <c r="E519" s="3"/>
      <c r="F519" s="3"/>
      <c r="G519" s="3"/>
      <c r="H519" s="34"/>
    </row>
    <row r="520" spans="2:8">
      <c r="B520" s="4"/>
      <c r="C520" s="8"/>
      <c r="D520" s="10"/>
      <c r="E520" s="3"/>
      <c r="F520" s="3"/>
      <c r="G520" s="3"/>
      <c r="H520" s="34"/>
    </row>
    <row r="521" spans="2:8">
      <c r="B521" s="4"/>
      <c r="C521" s="8"/>
      <c r="D521" s="10"/>
      <c r="E521" s="3"/>
      <c r="F521" s="3"/>
      <c r="G521" s="3"/>
      <c r="H521" s="34"/>
    </row>
    <row r="522" spans="2:8">
      <c r="B522" s="4"/>
      <c r="C522" s="8"/>
      <c r="D522" s="10"/>
      <c r="E522" s="3"/>
      <c r="F522" s="3"/>
      <c r="G522" s="3"/>
      <c r="H522" s="34"/>
    </row>
    <row r="523" spans="2:8">
      <c r="B523" s="4"/>
      <c r="C523" s="8"/>
      <c r="D523" s="10"/>
      <c r="E523" s="3"/>
      <c r="F523" s="3"/>
      <c r="G523" s="3"/>
      <c r="H523" s="34"/>
    </row>
    <row r="524" spans="2:8">
      <c r="B524" s="4"/>
      <c r="C524" s="8"/>
      <c r="D524" s="10"/>
      <c r="E524" s="3"/>
      <c r="F524" s="3"/>
      <c r="G524" s="3"/>
      <c r="H524" s="34"/>
    </row>
    <row r="525" spans="2:8">
      <c r="B525" s="4"/>
      <c r="C525" s="8"/>
      <c r="D525" s="10"/>
      <c r="E525" s="3"/>
      <c r="F525" s="3"/>
      <c r="G525" s="3"/>
      <c r="H525" s="34"/>
    </row>
    <row r="526" spans="2:8">
      <c r="B526" s="4"/>
      <c r="C526" s="8"/>
      <c r="D526" s="10"/>
      <c r="E526" s="3"/>
      <c r="F526" s="3"/>
      <c r="G526" s="3"/>
      <c r="H526" s="34"/>
    </row>
    <row r="527" spans="2:8">
      <c r="B527" s="4"/>
      <c r="C527" s="8"/>
      <c r="D527" s="10"/>
      <c r="E527" s="3"/>
      <c r="F527" s="3"/>
      <c r="G527" s="3"/>
      <c r="H527" s="34"/>
    </row>
    <row r="528" spans="2:8">
      <c r="B528" s="4"/>
      <c r="C528" s="8"/>
      <c r="D528" s="10"/>
      <c r="E528" s="3"/>
      <c r="F528" s="3"/>
      <c r="G528" s="3"/>
      <c r="H528" s="34"/>
    </row>
    <row r="529" spans="2:8">
      <c r="B529" s="4"/>
      <c r="C529" s="8"/>
      <c r="D529" s="10"/>
      <c r="E529" s="3"/>
      <c r="F529" s="3"/>
      <c r="G529" s="3"/>
      <c r="H529" s="34"/>
    </row>
    <row r="530" spans="2:8">
      <c r="B530" s="4"/>
      <c r="C530" s="8"/>
      <c r="D530" s="10"/>
      <c r="E530" s="3"/>
      <c r="F530" s="3"/>
      <c r="G530" s="3"/>
      <c r="H530" s="34"/>
    </row>
    <row r="531" spans="2:8">
      <c r="B531" s="4"/>
      <c r="C531" s="8"/>
      <c r="D531" s="10"/>
      <c r="E531" s="3"/>
      <c r="F531" s="3"/>
      <c r="G531" s="3"/>
      <c r="H531" s="34"/>
    </row>
    <row r="532" spans="2:8">
      <c r="B532" s="4"/>
      <c r="C532" s="8"/>
      <c r="D532" s="10"/>
      <c r="E532" s="3"/>
      <c r="F532" s="3"/>
      <c r="G532" s="3"/>
      <c r="H532" s="34"/>
    </row>
    <row r="533" spans="2:8">
      <c r="B533" s="4"/>
      <c r="C533" s="8"/>
      <c r="D533" s="10"/>
      <c r="E533" s="3"/>
      <c r="F533" s="3"/>
      <c r="G533" s="3"/>
      <c r="H533" s="34"/>
    </row>
    <row r="534" spans="2:8">
      <c r="B534" s="4"/>
      <c r="C534" s="8"/>
      <c r="D534" s="10"/>
      <c r="E534" s="3"/>
      <c r="F534" s="3"/>
      <c r="G534" s="3"/>
      <c r="H534" s="34"/>
    </row>
    <row r="535" spans="2:8">
      <c r="B535" s="4"/>
      <c r="C535" s="8"/>
      <c r="D535" s="10"/>
      <c r="E535" s="3"/>
      <c r="F535" s="3"/>
      <c r="G535" s="3"/>
      <c r="H535" s="34"/>
    </row>
    <row r="536" spans="2:8">
      <c r="B536" s="4"/>
      <c r="C536" s="8"/>
      <c r="D536" s="10"/>
      <c r="E536" s="3"/>
      <c r="F536" s="3"/>
      <c r="G536" s="3"/>
      <c r="H536" s="34"/>
    </row>
    <row r="537" spans="2:8">
      <c r="B537" s="4"/>
      <c r="C537" s="8"/>
      <c r="D537" s="10"/>
      <c r="E537" s="3"/>
      <c r="F537" s="3"/>
      <c r="G537" s="3"/>
      <c r="H537" s="34"/>
    </row>
    <row r="538" spans="2:8">
      <c r="B538" s="4"/>
      <c r="C538" s="8"/>
      <c r="D538" s="10"/>
      <c r="E538" s="3"/>
      <c r="F538" s="3"/>
      <c r="G538" s="3"/>
      <c r="H538" s="34"/>
    </row>
    <row r="539" spans="2:8">
      <c r="B539" s="4"/>
      <c r="C539" s="8"/>
      <c r="D539" s="10"/>
      <c r="E539" s="3"/>
      <c r="F539" s="3"/>
      <c r="G539" s="3"/>
      <c r="H539" s="34"/>
    </row>
    <row r="540" spans="2:8">
      <c r="B540" s="4"/>
      <c r="C540" s="8"/>
      <c r="D540" s="10"/>
      <c r="E540" s="3"/>
      <c r="F540" s="3"/>
      <c r="G540" s="3"/>
      <c r="H540" s="34"/>
    </row>
    <row r="541" spans="2:8">
      <c r="B541" s="4"/>
      <c r="C541" s="8"/>
      <c r="D541" s="10"/>
      <c r="E541" s="3"/>
      <c r="F541" s="3"/>
      <c r="G541" s="3"/>
      <c r="H541" s="34"/>
    </row>
    <row r="542" spans="2:8">
      <c r="B542" s="4"/>
      <c r="C542" s="8"/>
      <c r="D542" s="10"/>
      <c r="E542" s="3"/>
      <c r="F542" s="3"/>
      <c r="G542" s="3"/>
      <c r="H542" s="34"/>
    </row>
    <row r="543" spans="2:8">
      <c r="B543" s="4"/>
      <c r="C543" s="8"/>
      <c r="D543" s="10"/>
      <c r="E543" s="3"/>
      <c r="F543" s="3"/>
      <c r="G543" s="3"/>
      <c r="H543" s="34"/>
    </row>
    <row r="544" spans="2:8">
      <c r="B544" s="4"/>
      <c r="C544" s="8"/>
      <c r="D544" s="10"/>
      <c r="E544" s="3"/>
      <c r="F544" s="3"/>
      <c r="G544" s="3"/>
      <c r="H544" s="34"/>
    </row>
    <row r="545" spans="2:8">
      <c r="B545" s="4"/>
      <c r="C545" s="8"/>
      <c r="D545" s="10"/>
      <c r="E545" s="3"/>
      <c r="F545" s="3"/>
      <c r="G545" s="3"/>
      <c r="H545" s="34"/>
    </row>
    <row r="546" spans="2:8">
      <c r="B546" s="4"/>
      <c r="C546" s="8"/>
      <c r="D546" s="10"/>
      <c r="E546" s="3"/>
      <c r="F546" s="3"/>
      <c r="G546" s="3"/>
      <c r="H546" s="34"/>
    </row>
    <row r="547" spans="2:8">
      <c r="B547" s="4"/>
      <c r="C547" s="8"/>
      <c r="D547" s="10"/>
      <c r="E547" s="3"/>
      <c r="F547" s="3"/>
      <c r="G547" s="3"/>
      <c r="H547" s="34"/>
    </row>
    <row r="548" spans="2:8">
      <c r="B548" s="4"/>
      <c r="C548" s="8"/>
      <c r="D548" s="10"/>
      <c r="E548" s="3"/>
      <c r="F548" s="3"/>
      <c r="G548" s="3"/>
      <c r="H548" s="34"/>
    </row>
    <row r="549" spans="2:8">
      <c r="B549" s="4"/>
      <c r="C549" s="8"/>
      <c r="D549" s="10"/>
      <c r="E549" s="3"/>
      <c r="F549" s="3"/>
      <c r="G549" s="3"/>
      <c r="H549" s="34"/>
    </row>
    <row r="550" spans="2:8">
      <c r="B550" s="4"/>
      <c r="C550" s="8"/>
      <c r="D550" s="10"/>
      <c r="E550" s="3"/>
      <c r="F550" s="3"/>
      <c r="G550" s="3"/>
      <c r="H550" s="34"/>
    </row>
    <row r="551" spans="2:8">
      <c r="B551" s="4"/>
      <c r="C551" s="8"/>
      <c r="D551" s="10"/>
      <c r="E551" s="3"/>
      <c r="F551" s="3"/>
      <c r="G551" s="3"/>
      <c r="H551" s="34"/>
    </row>
    <row r="552" spans="2:8">
      <c r="B552" s="4"/>
      <c r="C552" s="8"/>
      <c r="D552" s="10"/>
      <c r="E552" s="3"/>
      <c r="F552" s="3"/>
      <c r="G552" s="3"/>
      <c r="H552" s="34"/>
    </row>
    <row r="553" spans="2:8">
      <c r="B553" s="4"/>
      <c r="C553" s="8"/>
      <c r="D553" s="10"/>
      <c r="E553" s="3"/>
      <c r="F553" s="3"/>
      <c r="G553" s="3"/>
      <c r="H553" s="34"/>
    </row>
    <row r="554" spans="2:8">
      <c r="B554" s="4"/>
      <c r="C554" s="8"/>
      <c r="D554" s="10"/>
      <c r="E554" s="3"/>
      <c r="F554" s="3"/>
      <c r="G554" s="3"/>
      <c r="H554" s="34"/>
    </row>
    <row r="555" spans="2:8">
      <c r="B555" s="4"/>
      <c r="C555" s="8"/>
      <c r="D555" s="10"/>
      <c r="E555" s="3"/>
      <c r="F555" s="3"/>
      <c r="G555" s="3"/>
      <c r="H555" s="34"/>
    </row>
    <row r="556" spans="2:8">
      <c r="B556" s="4"/>
      <c r="C556" s="8"/>
      <c r="D556" s="10"/>
      <c r="E556" s="3"/>
      <c r="F556" s="3"/>
      <c r="G556" s="3"/>
      <c r="H556" s="34"/>
    </row>
    <row r="557" spans="2:8">
      <c r="B557" s="4"/>
      <c r="C557" s="8"/>
      <c r="D557" s="10"/>
      <c r="E557" s="3"/>
      <c r="F557" s="3"/>
      <c r="G557" s="3"/>
      <c r="H557" s="34"/>
    </row>
    <row r="558" spans="2:8">
      <c r="B558" s="4"/>
      <c r="C558" s="8"/>
      <c r="D558" s="10"/>
      <c r="E558" s="3"/>
      <c r="F558" s="3"/>
      <c r="G558" s="3"/>
      <c r="H558" s="34"/>
    </row>
    <row r="559" spans="2:8">
      <c r="B559" s="4"/>
      <c r="C559" s="8"/>
      <c r="D559" s="10"/>
      <c r="E559" s="3"/>
      <c r="F559" s="3"/>
      <c r="G559" s="3"/>
      <c r="H559" s="34"/>
    </row>
    <row r="560" spans="2:8">
      <c r="B560" s="4"/>
      <c r="C560" s="8"/>
      <c r="D560" s="10"/>
      <c r="E560" s="3"/>
      <c r="F560" s="3"/>
      <c r="G560" s="3"/>
      <c r="H560" s="34"/>
    </row>
    <row r="561" spans="2:8">
      <c r="B561" s="4"/>
      <c r="C561" s="8"/>
      <c r="D561" s="10"/>
      <c r="E561" s="3"/>
      <c r="F561" s="3"/>
      <c r="G561" s="3"/>
      <c r="H561" s="34"/>
    </row>
    <row r="562" spans="2:8">
      <c r="B562" s="4"/>
      <c r="C562" s="8"/>
      <c r="D562" s="10"/>
      <c r="E562" s="3"/>
      <c r="F562" s="3"/>
      <c r="G562" s="3"/>
      <c r="H562" s="34"/>
    </row>
    <row r="563" spans="2:8">
      <c r="B563" s="4"/>
      <c r="C563" s="8"/>
      <c r="D563" s="10"/>
      <c r="E563" s="3"/>
      <c r="F563" s="3"/>
      <c r="G563" s="3"/>
      <c r="H563" s="34"/>
    </row>
    <row r="564" spans="2:8">
      <c r="B564" s="4"/>
      <c r="C564" s="8"/>
      <c r="D564" s="10"/>
      <c r="E564" s="3"/>
      <c r="F564" s="3"/>
      <c r="G564" s="3"/>
      <c r="H564" s="34"/>
    </row>
    <row r="565" spans="2:8">
      <c r="B565" s="4"/>
      <c r="C565" s="8"/>
      <c r="D565" s="10"/>
      <c r="E565" s="3"/>
      <c r="F565" s="3"/>
      <c r="G565" s="3"/>
      <c r="H565" s="34"/>
    </row>
    <row r="566" spans="2:8">
      <c r="B566" s="4"/>
      <c r="C566" s="8"/>
      <c r="D566" s="10"/>
      <c r="E566" s="3"/>
      <c r="F566" s="3"/>
      <c r="G566" s="3"/>
      <c r="H566" s="34"/>
    </row>
    <row r="567" spans="2:8">
      <c r="B567" s="4"/>
      <c r="C567" s="8"/>
      <c r="D567" s="10"/>
      <c r="E567" s="3"/>
      <c r="F567" s="3"/>
      <c r="G567" s="3"/>
      <c r="H567" s="34"/>
    </row>
    <row r="568" spans="2:8">
      <c r="B568" s="4"/>
      <c r="C568" s="8"/>
      <c r="D568" s="10"/>
      <c r="E568" s="3"/>
      <c r="F568" s="3"/>
      <c r="G568" s="3"/>
      <c r="H568" s="34"/>
    </row>
    <row r="569" spans="2:8">
      <c r="B569" s="4"/>
      <c r="C569" s="8"/>
      <c r="D569" s="10"/>
      <c r="E569" s="3"/>
      <c r="F569" s="3"/>
      <c r="G569" s="3"/>
      <c r="H569" s="34"/>
    </row>
    <row r="570" spans="2:8">
      <c r="B570" s="4"/>
      <c r="C570" s="8"/>
      <c r="D570" s="10"/>
      <c r="E570" s="3"/>
      <c r="F570" s="3"/>
      <c r="G570" s="3"/>
      <c r="H570" s="34"/>
    </row>
    <row r="571" spans="2:8">
      <c r="B571" s="4"/>
      <c r="C571" s="8"/>
      <c r="D571" s="10"/>
      <c r="E571" s="3"/>
      <c r="F571" s="3"/>
      <c r="G571" s="3"/>
      <c r="H571" s="34"/>
    </row>
    <row r="572" spans="2:8">
      <c r="B572" s="4"/>
      <c r="C572" s="8"/>
      <c r="D572" s="10"/>
      <c r="E572" s="3"/>
      <c r="F572" s="3"/>
      <c r="G572" s="3"/>
      <c r="H572" s="34"/>
    </row>
    <row r="573" spans="2:8">
      <c r="B573" s="4"/>
      <c r="C573" s="8"/>
      <c r="D573" s="10"/>
      <c r="E573" s="3"/>
      <c r="F573" s="3"/>
      <c r="G573" s="3"/>
      <c r="H573" s="34"/>
    </row>
    <row r="574" spans="2:8">
      <c r="B574" s="4"/>
      <c r="C574" s="8"/>
      <c r="D574" s="10"/>
      <c r="E574" s="3"/>
      <c r="F574" s="3"/>
      <c r="G574" s="3"/>
      <c r="H574" s="34"/>
    </row>
    <row r="575" spans="2:8">
      <c r="B575" s="4"/>
      <c r="C575" s="8"/>
      <c r="D575" s="10"/>
      <c r="E575" s="3"/>
      <c r="F575" s="3"/>
      <c r="G575" s="3"/>
      <c r="H575" s="34"/>
    </row>
    <row r="576" spans="2:8">
      <c r="B576" s="4"/>
      <c r="C576" s="8"/>
      <c r="D576" s="10"/>
      <c r="E576" s="3"/>
      <c r="F576" s="3"/>
      <c r="G576" s="3"/>
      <c r="H576" s="34"/>
    </row>
    <row r="577" spans="2:8">
      <c r="B577" s="4"/>
      <c r="C577" s="8"/>
      <c r="D577" s="10"/>
      <c r="E577" s="3"/>
      <c r="F577" s="3"/>
      <c r="G577" s="3"/>
      <c r="H577" s="34"/>
    </row>
    <row r="578" spans="2:8">
      <c r="B578" s="4"/>
      <c r="C578" s="8"/>
      <c r="D578" s="10"/>
      <c r="E578" s="3"/>
      <c r="F578" s="3"/>
      <c r="G578" s="3"/>
      <c r="H578" s="34"/>
    </row>
    <row r="579" spans="2:8">
      <c r="B579" s="4"/>
      <c r="C579" s="8"/>
      <c r="D579" s="10"/>
      <c r="E579" s="3"/>
      <c r="F579" s="3"/>
      <c r="G579" s="3"/>
      <c r="H579" s="34"/>
    </row>
    <row r="580" spans="2:8">
      <c r="B580" s="4"/>
      <c r="C580" s="8"/>
      <c r="D580" s="10"/>
      <c r="E580" s="3"/>
      <c r="F580" s="3"/>
      <c r="G580" s="3"/>
      <c r="H580" s="34"/>
    </row>
    <row r="581" spans="2:8">
      <c r="B581" s="4"/>
      <c r="C581" s="8"/>
      <c r="D581" s="10"/>
      <c r="E581" s="3"/>
      <c r="F581" s="3"/>
      <c r="G581" s="3"/>
      <c r="H581" s="34"/>
    </row>
    <row r="582" spans="2:8">
      <c r="B582" s="4"/>
      <c r="C582" s="8"/>
      <c r="D582" s="10"/>
      <c r="E582" s="3"/>
      <c r="F582" s="3"/>
      <c r="G582" s="3"/>
      <c r="H582" s="34"/>
    </row>
    <row r="583" spans="2:8">
      <c r="B583" s="4"/>
      <c r="C583" s="8"/>
      <c r="D583" s="10"/>
      <c r="E583" s="3"/>
      <c r="F583" s="3"/>
      <c r="G583" s="3"/>
      <c r="H583" s="34"/>
    </row>
    <row r="584" spans="2:8">
      <c r="B584" s="4"/>
      <c r="C584" s="8"/>
      <c r="D584" s="10"/>
      <c r="E584" s="3"/>
      <c r="F584" s="3"/>
      <c r="G584" s="3"/>
      <c r="H584" s="34"/>
    </row>
    <row r="585" spans="2:8">
      <c r="B585" s="4"/>
      <c r="C585" s="8"/>
      <c r="D585" s="10"/>
      <c r="E585" s="3"/>
      <c r="F585" s="3"/>
      <c r="G585" s="3"/>
      <c r="H585" s="34"/>
    </row>
    <row r="586" spans="2:8">
      <c r="B586" s="4"/>
      <c r="C586" s="8"/>
      <c r="D586" s="10"/>
      <c r="E586" s="3"/>
      <c r="F586" s="3"/>
      <c r="G586" s="3"/>
      <c r="H586" s="34"/>
    </row>
    <row r="587" spans="2:8">
      <c r="B587" s="4"/>
      <c r="C587" s="8"/>
      <c r="D587" s="10"/>
      <c r="E587" s="3"/>
      <c r="F587" s="3"/>
      <c r="G587" s="3"/>
      <c r="H587" s="34"/>
    </row>
    <row r="588" spans="2:8">
      <c r="B588" s="4"/>
      <c r="C588" s="8"/>
      <c r="D588" s="10"/>
      <c r="E588" s="3"/>
      <c r="F588" s="3"/>
      <c r="G588" s="3"/>
      <c r="H588" s="34"/>
    </row>
    <row r="589" spans="2:8">
      <c r="B589" s="4"/>
      <c r="C589" s="8"/>
      <c r="D589" s="10"/>
      <c r="E589" s="3"/>
      <c r="F589" s="3"/>
      <c r="G589" s="3"/>
      <c r="H589" s="34"/>
    </row>
    <row r="590" spans="2:8">
      <c r="B590" s="4"/>
      <c r="C590" s="8"/>
      <c r="D590" s="10"/>
      <c r="E590" s="3"/>
      <c r="F590" s="3"/>
      <c r="G590" s="3"/>
      <c r="H590" s="34"/>
    </row>
    <row r="591" spans="2:8">
      <c r="B591" s="4"/>
      <c r="C591" s="8"/>
      <c r="D591" s="10"/>
      <c r="E591" s="3"/>
      <c r="F591" s="3"/>
      <c r="G591" s="3"/>
      <c r="H591" s="34"/>
    </row>
    <row r="592" spans="2:8">
      <c r="B592" s="4"/>
      <c r="C592" s="8"/>
      <c r="D592" s="10"/>
      <c r="E592" s="3"/>
      <c r="F592" s="3"/>
      <c r="G592" s="3"/>
      <c r="H592" s="34"/>
    </row>
    <row r="593" spans="2:8">
      <c r="B593" s="4"/>
      <c r="C593" s="8"/>
      <c r="D593" s="10"/>
      <c r="E593" s="3"/>
      <c r="F593" s="3"/>
      <c r="G593" s="3"/>
      <c r="H593" s="34"/>
    </row>
    <row r="594" spans="2:8">
      <c r="B594" s="4"/>
      <c r="C594" s="8"/>
      <c r="D594" s="10"/>
      <c r="E594" s="3"/>
      <c r="F594" s="3"/>
      <c r="G594" s="3"/>
      <c r="H594" s="34"/>
    </row>
    <row r="595" spans="2:8">
      <c r="B595" s="4"/>
      <c r="C595" s="8"/>
      <c r="D595" s="10"/>
      <c r="E595" s="3"/>
      <c r="F595" s="3"/>
      <c r="G595" s="3"/>
      <c r="H595" s="34"/>
    </row>
    <row r="596" spans="2:8">
      <c r="B596" s="4"/>
      <c r="C596" s="8"/>
      <c r="D596" s="10"/>
      <c r="E596" s="3"/>
      <c r="F596" s="3"/>
      <c r="G596" s="3"/>
      <c r="H596" s="34"/>
    </row>
    <row r="597" spans="2:8">
      <c r="B597" s="4"/>
      <c r="C597" s="8"/>
      <c r="D597" s="10"/>
      <c r="E597" s="3"/>
      <c r="F597" s="3"/>
      <c r="G597" s="3"/>
      <c r="H597" s="34"/>
    </row>
    <row r="598" spans="2:8">
      <c r="B598" s="4"/>
      <c r="C598" s="8"/>
      <c r="D598" s="10"/>
      <c r="E598" s="3"/>
      <c r="F598" s="3"/>
      <c r="G598" s="3"/>
      <c r="H598" s="34"/>
    </row>
    <row r="599" spans="2:8">
      <c r="B599" s="4"/>
      <c r="C599" s="8"/>
      <c r="D599" s="10"/>
      <c r="E599" s="3"/>
      <c r="F599" s="3"/>
      <c r="G599" s="3"/>
      <c r="H599" s="34"/>
    </row>
    <row r="600" spans="2:8">
      <c r="B600" s="4"/>
      <c r="C600" s="8"/>
      <c r="D600" s="10"/>
      <c r="E600" s="3"/>
      <c r="F600" s="3"/>
      <c r="G600" s="3"/>
      <c r="H600" s="34"/>
    </row>
    <row r="601" spans="2:8">
      <c r="B601" s="4"/>
      <c r="C601" s="8"/>
      <c r="D601" s="10"/>
      <c r="E601" s="3"/>
      <c r="F601" s="3"/>
      <c r="G601" s="3"/>
      <c r="H601" s="34"/>
    </row>
    <row r="602" spans="2:8">
      <c r="B602" s="4"/>
      <c r="C602" s="8"/>
      <c r="D602" s="10"/>
      <c r="E602" s="3"/>
      <c r="F602" s="3"/>
      <c r="G602" s="3"/>
      <c r="H602" s="34"/>
    </row>
    <row r="603" spans="2:8">
      <c r="B603" s="4"/>
      <c r="C603" s="8"/>
      <c r="D603" s="10"/>
      <c r="E603" s="3"/>
      <c r="F603" s="3"/>
      <c r="G603" s="3"/>
      <c r="H603" s="34"/>
    </row>
    <row r="604" spans="2:8">
      <c r="B604" s="4"/>
      <c r="C604" s="8"/>
      <c r="D604" s="10"/>
      <c r="E604" s="3"/>
      <c r="F604" s="3"/>
      <c r="G604" s="3"/>
      <c r="H604" s="34"/>
    </row>
    <row r="605" spans="2:8">
      <c r="B605" s="4"/>
      <c r="C605" s="8"/>
      <c r="D605" s="10"/>
      <c r="E605" s="3"/>
      <c r="F605" s="3"/>
      <c r="G605" s="3"/>
      <c r="H605" s="34"/>
    </row>
    <row r="606" spans="2:8">
      <c r="B606" s="4"/>
      <c r="C606" s="8"/>
      <c r="D606" s="10"/>
      <c r="E606" s="3"/>
      <c r="F606" s="3"/>
      <c r="G606" s="3"/>
      <c r="H606" s="34"/>
    </row>
    <row r="607" spans="2:8">
      <c r="B607" s="4"/>
      <c r="C607" s="8"/>
      <c r="D607" s="10"/>
      <c r="E607" s="3"/>
      <c r="F607" s="3"/>
      <c r="G607" s="3"/>
      <c r="H607" s="34"/>
    </row>
    <row r="608" spans="2:8">
      <c r="B608" s="4"/>
      <c r="C608" s="8"/>
      <c r="D608" s="10"/>
      <c r="E608" s="3"/>
      <c r="F608" s="3"/>
      <c r="G608" s="3"/>
      <c r="H608" s="34"/>
    </row>
    <row r="609" spans="2:8">
      <c r="B609" s="4"/>
      <c r="C609" s="8"/>
      <c r="D609" s="10"/>
      <c r="E609" s="3"/>
      <c r="F609" s="3"/>
      <c r="G609" s="3"/>
      <c r="H609" s="34"/>
    </row>
    <row r="610" spans="2:8">
      <c r="B610" s="4"/>
      <c r="C610" s="8"/>
      <c r="D610" s="10"/>
      <c r="E610" s="3"/>
      <c r="F610" s="3"/>
      <c r="G610" s="3"/>
      <c r="H610" s="34"/>
    </row>
    <row r="611" spans="2:8">
      <c r="B611" s="4"/>
      <c r="C611" s="8"/>
      <c r="D611" s="10"/>
      <c r="E611" s="3"/>
      <c r="F611" s="3"/>
      <c r="G611" s="3"/>
      <c r="H611" s="34"/>
    </row>
    <row r="612" spans="2:8">
      <c r="B612" s="4"/>
      <c r="C612" s="8"/>
      <c r="D612" s="10"/>
      <c r="E612" s="3"/>
      <c r="F612" s="3"/>
      <c r="G612" s="3"/>
      <c r="H612" s="34"/>
    </row>
    <row r="613" spans="2:8">
      <c r="B613" s="4"/>
      <c r="C613" s="8"/>
      <c r="D613" s="10"/>
      <c r="E613" s="3"/>
      <c r="F613" s="3"/>
      <c r="G613" s="3"/>
      <c r="H613" s="34"/>
    </row>
    <row r="614" spans="2:8">
      <c r="B614" s="4"/>
      <c r="C614" s="8"/>
      <c r="D614" s="10"/>
      <c r="E614" s="3"/>
      <c r="F614" s="3"/>
      <c r="G614" s="3"/>
      <c r="H614" s="34"/>
    </row>
    <row r="615" spans="2:8">
      <c r="B615" s="4"/>
      <c r="C615" s="8"/>
      <c r="D615" s="10"/>
      <c r="E615" s="3"/>
      <c r="F615" s="3"/>
      <c r="G615" s="3"/>
      <c r="H615" s="34"/>
    </row>
    <row r="616" spans="2:8">
      <c r="B616" s="4"/>
      <c r="C616" s="8"/>
      <c r="D616" s="10"/>
      <c r="E616" s="3"/>
      <c r="F616" s="3"/>
      <c r="G616" s="3"/>
      <c r="H616" s="34"/>
    </row>
    <row r="617" spans="2:8">
      <c r="B617" s="4"/>
      <c r="C617" s="8"/>
      <c r="D617" s="10"/>
      <c r="E617" s="3"/>
      <c r="F617" s="3"/>
      <c r="G617" s="3"/>
      <c r="H617" s="34"/>
    </row>
    <row r="618" spans="2:8">
      <c r="B618" s="4"/>
      <c r="C618" s="8"/>
      <c r="D618" s="10"/>
      <c r="E618" s="3"/>
      <c r="F618" s="3"/>
      <c r="G618" s="3"/>
      <c r="H618" s="34"/>
    </row>
    <row r="619" spans="2:8">
      <c r="B619" s="4"/>
      <c r="C619" s="8"/>
      <c r="D619" s="10"/>
      <c r="E619" s="3"/>
      <c r="F619" s="3"/>
      <c r="G619" s="3"/>
      <c r="H619" s="34"/>
    </row>
    <row r="620" spans="2:8">
      <c r="B620" s="4"/>
      <c r="C620" s="8"/>
      <c r="D620" s="10"/>
      <c r="E620" s="3"/>
      <c r="F620" s="3"/>
      <c r="G620" s="3"/>
      <c r="H620" s="34"/>
    </row>
    <row r="621" spans="2:8">
      <c r="B621" s="4"/>
      <c r="C621" s="8"/>
      <c r="D621" s="10"/>
      <c r="E621" s="3"/>
      <c r="F621" s="3"/>
      <c r="G621" s="3"/>
      <c r="H621" s="34"/>
    </row>
    <row r="622" spans="2:8">
      <c r="B622" s="4"/>
      <c r="C622" s="8"/>
      <c r="D622" s="10"/>
      <c r="E622" s="3"/>
      <c r="F622" s="3"/>
      <c r="G622" s="3"/>
      <c r="H622" s="34"/>
    </row>
    <row r="623" spans="2:8">
      <c r="B623" s="4"/>
      <c r="C623" s="8"/>
      <c r="D623" s="10"/>
      <c r="E623" s="3"/>
      <c r="F623" s="3"/>
      <c r="G623" s="3"/>
      <c r="H623" s="34"/>
    </row>
    <row r="624" spans="2:8">
      <c r="B624" s="4"/>
      <c r="C624" s="8"/>
      <c r="D624" s="10"/>
      <c r="E624" s="3"/>
      <c r="F624" s="3"/>
      <c r="G624" s="3"/>
      <c r="H624" s="34"/>
    </row>
    <row r="625" spans="2:8">
      <c r="B625" s="4"/>
      <c r="C625" s="8"/>
      <c r="D625" s="10"/>
      <c r="E625" s="3"/>
      <c r="F625" s="3"/>
      <c r="G625" s="3"/>
      <c r="H625" s="34"/>
    </row>
    <row r="626" spans="2:8">
      <c r="B626" s="4"/>
      <c r="C626" s="8"/>
      <c r="D626" s="10"/>
      <c r="E626" s="3"/>
      <c r="F626" s="3"/>
      <c r="G626" s="3"/>
      <c r="H626" s="34"/>
    </row>
    <row r="627" spans="2:8">
      <c r="B627" s="4"/>
      <c r="C627" s="8"/>
      <c r="D627" s="10"/>
      <c r="E627" s="3"/>
      <c r="F627" s="3"/>
      <c r="G627" s="3"/>
      <c r="H627" s="34"/>
    </row>
    <row r="628" spans="2:8">
      <c r="B628" s="4"/>
      <c r="C628" s="8"/>
      <c r="D628" s="10"/>
      <c r="E628" s="3"/>
      <c r="F628" s="3"/>
      <c r="G628" s="3"/>
      <c r="H628" s="34"/>
    </row>
    <row r="629" spans="2:8">
      <c r="B629" s="4"/>
      <c r="C629" s="8"/>
      <c r="D629" s="10"/>
      <c r="E629" s="3"/>
      <c r="F629" s="3"/>
      <c r="G629" s="3"/>
      <c r="H629" s="34"/>
    </row>
    <row r="630" spans="2:8">
      <c r="B630" s="4"/>
      <c r="C630" s="8"/>
      <c r="D630" s="10"/>
      <c r="E630" s="3"/>
      <c r="F630" s="3"/>
      <c r="G630" s="3"/>
      <c r="H630" s="34"/>
    </row>
    <row r="631" spans="2:8">
      <c r="B631" s="4"/>
      <c r="C631" s="8"/>
      <c r="D631" s="10"/>
      <c r="E631" s="3"/>
      <c r="F631" s="3"/>
      <c r="G631" s="3"/>
      <c r="H631" s="34"/>
    </row>
    <row r="632" spans="2:8">
      <c r="B632" s="4"/>
      <c r="C632" s="8"/>
      <c r="D632" s="10"/>
      <c r="E632" s="3"/>
      <c r="F632" s="3"/>
      <c r="G632" s="3"/>
      <c r="H632" s="34"/>
    </row>
    <row r="633" spans="2:8">
      <c r="B633" s="4"/>
      <c r="C633" s="8"/>
      <c r="D633" s="10"/>
      <c r="E633" s="3"/>
      <c r="F633" s="3"/>
      <c r="G633" s="3"/>
      <c r="H633" s="34"/>
    </row>
    <row r="634" spans="2:8">
      <c r="B634" s="4"/>
      <c r="C634" s="8"/>
      <c r="D634" s="10"/>
      <c r="E634" s="3"/>
      <c r="F634" s="3"/>
      <c r="G634" s="3"/>
      <c r="H634" s="34"/>
    </row>
    <row r="635" spans="2:8">
      <c r="B635" s="4"/>
      <c r="C635" s="8"/>
      <c r="D635" s="10"/>
      <c r="E635" s="3"/>
      <c r="F635" s="3"/>
      <c r="G635" s="3"/>
      <c r="H635" s="34"/>
    </row>
    <row r="636" spans="2:8">
      <c r="B636" s="4"/>
      <c r="C636" s="8"/>
      <c r="D636" s="10"/>
      <c r="E636" s="3"/>
      <c r="F636" s="3"/>
      <c r="G636" s="3"/>
      <c r="H636" s="34"/>
    </row>
    <row r="637" spans="2:8">
      <c r="B637" s="4"/>
      <c r="C637" s="8"/>
      <c r="D637" s="10"/>
      <c r="E637" s="3"/>
      <c r="F637" s="3"/>
      <c r="G637" s="3"/>
      <c r="H637" s="34"/>
    </row>
    <row r="638" spans="2:8">
      <c r="B638" s="4"/>
      <c r="C638" s="8"/>
      <c r="D638" s="10"/>
      <c r="E638" s="3"/>
      <c r="F638" s="3"/>
      <c r="G638" s="3"/>
      <c r="H638" s="34"/>
    </row>
    <row r="639" spans="2:8">
      <c r="B639" s="4"/>
      <c r="C639" s="8"/>
      <c r="D639" s="10"/>
      <c r="E639" s="3"/>
      <c r="F639" s="3"/>
      <c r="G639" s="3"/>
      <c r="H639" s="34"/>
    </row>
    <row r="640" spans="2:8">
      <c r="B640" s="4"/>
      <c r="C640" s="8"/>
      <c r="D640" s="10"/>
      <c r="E640" s="3"/>
      <c r="F640" s="3"/>
      <c r="G640" s="3"/>
      <c r="H640" s="34"/>
    </row>
    <row r="641" spans="2:8">
      <c r="B641" s="4"/>
      <c r="C641" s="8"/>
      <c r="D641" s="10"/>
      <c r="E641" s="3"/>
      <c r="F641" s="3"/>
      <c r="G641" s="3"/>
      <c r="H641" s="34"/>
    </row>
    <row r="642" spans="2:8">
      <c r="B642" s="4"/>
      <c r="C642" s="8"/>
      <c r="D642" s="10"/>
      <c r="E642" s="3"/>
      <c r="F642" s="3"/>
      <c r="G642" s="3"/>
      <c r="H642" s="34"/>
    </row>
    <row r="643" spans="2:8">
      <c r="B643" s="4"/>
      <c r="C643" s="8"/>
      <c r="D643" s="10"/>
      <c r="E643" s="3"/>
      <c r="F643" s="3"/>
      <c r="G643" s="3"/>
      <c r="H643" s="34"/>
    </row>
    <row r="644" spans="2:8">
      <c r="B644" s="4"/>
      <c r="C644" s="8"/>
      <c r="D644" s="10"/>
      <c r="E644" s="3"/>
      <c r="F644" s="3"/>
      <c r="G644" s="3"/>
      <c r="H644" s="34"/>
    </row>
    <row r="645" spans="2:8">
      <c r="B645" s="4"/>
      <c r="C645" s="8"/>
      <c r="D645" s="10"/>
      <c r="E645" s="3"/>
      <c r="F645" s="3"/>
      <c r="G645" s="3"/>
      <c r="H645" s="34"/>
    </row>
    <row r="646" spans="2:8">
      <c r="B646" s="4"/>
      <c r="C646" s="8"/>
      <c r="D646" s="10"/>
      <c r="E646" s="3"/>
      <c r="F646" s="3"/>
      <c r="G646" s="3"/>
      <c r="H646" s="34"/>
    </row>
    <row r="647" spans="2:8">
      <c r="B647" s="4"/>
      <c r="C647" s="8"/>
      <c r="D647" s="10"/>
      <c r="E647" s="3"/>
      <c r="F647" s="3"/>
      <c r="G647" s="3"/>
      <c r="H647" s="34"/>
    </row>
    <row r="648" spans="2:8">
      <c r="B648" s="4"/>
      <c r="C648" s="8"/>
      <c r="D648" s="10"/>
      <c r="E648" s="3"/>
      <c r="F648" s="3"/>
      <c r="G648" s="3"/>
      <c r="H648" s="34"/>
    </row>
    <row r="649" spans="2:8">
      <c r="B649" s="4"/>
      <c r="C649" s="8"/>
      <c r="D649" s="10"/>
      <c r="E649" s="3"/>
      <c r="F649" s="3"/>
      <c r="G649" s="3"/>
      <c r="H649" s="34"/>
    </row>
    <row r="650" spans="2:8">
      <c r="B650" s="4"/>
      <c r="C650" s="8"/>
      <c r="D650" s="10"/>
      <c r="E650" s="3"/>
      <c r="F650" s="3"/>
      <c r="G650" s="3"/>
      <c r="H650" s="34"/>
    </row>
    <row r="651" spans="2:8">
      <c r="B651" s="4"/>
      <c r="C651" s="8"/>
      <c r="D651" s="10"/>
      <c r="E651" s="3"/>
      <c r="F651" s="3"/>
      <c r="G651" s="3"/>
      <c r="H651" s="34"/>
    </row>
    <row r="652" spans="2:8">
      <c r="B652" s="4"/>
      <c r="C652" s="8"/>
      <c r="D652" s="10"/>
      <c r="E652" s="3"/>
      <c r="F652" s="3"/>
      <c r="G652" s="3"/>
      <c r="H652" s="34"/>
    </row>
    <row r="653" spans="2:8">
      <c r="B653" s="4"/>
      <c r="C653" s="8"/>
      <c r="D653" s="10"/>
      <c r="E653" s="3"/>
      <c r="F653" s="3"/>
      <c r="G653" s="3"/>
      <c r="H653" s="34"/>
    </row>
    <row r="654" spans="2:8">
      <c r="B654" s="4"/>
      <c r="C654" s="8"/>
      <c r="D654" s="10"/>
      <c r="E654" s="3"/>
      <c r="F654" s="3"/>
      <c r="G654" s="3"/>
      <c r="H654" s="34"/>
    </row>
    <row r="655" spans="2:8">
      <c r="B655" s="4"/>
      <c r="C655" s="8"/>
      <c r="D655" s="10"/>
      <c r="E655" s="3"/>
      <c r="F655" s="3"/>
      <c r="G655" s="3"/>
      <c r="H655" s="34"/>
    </row>
    <row r="656" spans="2:8">
      <c r="B656" s="4"/>
      <c r="C656" s="8"/>
      <c r="D656" s="10"/>
      <c r="E656" s="3"/>
      <c r="F656" s="3"/>
      <c r="G656" s="3"/>
      <c r="H656" s="34"/>
    </row>
    <row r="657" spans="2:8">
      <c r="B657" s="4"/>
      <c r="C657" s="8"/>
      <c r="D657" s="10"/>
      <c r="E657" s="3"/>
      <c r="F657" s="3"/>
      <c r="G657" s="3"/>
      <c r="H657" s="34"/>
    </row>
    <row r="658" spans="2:8">
      <c r="B658" s="4"/>
      <c r="C658" s="8"/>
      <c r="D658" s="10"/>
      <c r="E658" s="3"/>
      <c r="F658" s="3"/>
      <c r="G658" s="3"/>
      <c r="H658" s="34"/>
    </row>
    <row r="659" spans="2:8">
      <c r="B659" s="4"/>
      <c r="C659" s="8"/>
      <c r="D659" s="10"/>
      <c r="E659" s="3"/>
      <c r="F659" s="3"/>
      <c r="G659" s="3"/>
      <c r="H659" s="34"/>
    </row>
    <row r="660" spans="2:8">
      <c r="B660" s="4"/>
      <c r="C660" s="8"/>
      <c r="D660" s="10"/>
      <c r="E660" s="3"/>
      <c r="F660" s="3"/>
      <c r="G660" s="3"/>
      <c r="H660" s="34"/>
    </row>
    <row r="661" spans="2:8">
      <c r="B661" s="4"/>
      <c r="C661" s="8"/>
      <c r="D661" s="10"/>
      <c r="E661" s="3"/>
      <c r="F661" s="3"/>
      <c r="G661" s="3"/>
      <c r="H661" s="34"/>
    </row>
    <row r="662" spans="2:8">
      <c r="B662" s="4"/>
      <c r="C662" s="8"/>
      <c r="D662" s="10"/>
      <c r="E662" s="3"/>
      <c r="F662" s="3"/>
      <c r="G662" s="3"/>
      <c r="H662" s="34"/>
    </row>
    <row r="663" spans="2:8">
      <c r="B663" s="4"/>
      <c r="C663" s="8"/>
      <c r="D663" s="10"/>
      <c r="E663" s="3"/>
      <c r="F663" s="3"/>
      <c r="G663" s="3"/>
      <c r="H663" s="34"/>
    </row>
    <row r="664" spans="2:8">
      <c r="B664" s="4"/>
      <c r="C664" s="8"/>
      <c r="D664" s="10"/>
      <c r="E664" s="3"/>
      <c r="F664" s="3"/>
      <c r="G664" s="3"/>
      <c r="H664" s="34"/>
    </row>
    <row r="665" spans="2:8">
      <c r="B665" s="4"/>
      <c r="C665" s="8"/>
      <c r="D665" s="10"/>
      <c r="E665" s="3"/>
      <c r="F665" s="3"/>
      <c r="G665" s="3"/>
      <c r="H665" s="34"/>
    </row>
    <row r="666" spans="2:8">
      <c r="B666" s="4"/>
      <c r="C666" s="8"/>
      <c r="D666" s="10"/>
      <c r="E666" s="3"/>
      <c r="F666" s="3"/>
      <c r="G666" s="3"/>
      <c r="H666" s="34"/>
    </row>
    <row r="667" spans="2:8">
      <c r="B667" s="4"/>
      <c r="C667" s="8"/>
      <c r="D667" s="10"/>
      <c r="E667" s="3"/>
      <c r="F667" s="3"/>
      <c r="G667" s="3"/>
      <c r="H667" s="34"/>
    </row>
    <row r="668" spans="2:8">
      <c r="B668" s="4"/>
      <c r="C668" s="8"/>
      <c r="D668" s="10"/>
      <c r="E668" s="3"/>
      <c r="F668" s="3"/>
      <c r="G668" s="3"/>
      <c r="H668" s="34"/>
    </row>
    <row r="669" spans="2:8">
      <c r="B669" s="4"/>
      <c r="C669" s="8"/>
      <c r="D669" s="10"/>
      <c r="E669" s="3"/>
      <c r="F669" s="3"/>
      <c r="G669" s="3"/>
      <c r="H669" s="34"/>
    </row>
    <row r="670" spans="2:8">
      <c r="B670" s="4"/>
      <c r="C670" s="8"/>
      <c r="D670" s="10"/>
      <c r="E670" s="3"/>
      <c r="F670" s="3"/>
      <c r="G670" s="3"/>
      <c r="H670" s="34"/>
    </row>
    <row r="671" spans="2:8">
      <c r="B671" s="4"/>
      <c r="C671" s="8"/>
      <c r="D671" s="10"/>
      <c r="E671" s="3"/>
      <c r="F671" s="3"/>
      <c r="G671" s="3"/>
      <c r="H671" s="34"/>
    </row>
    <row r="672" spans="2:8">
      <c r="B672" s="4"/>
      <c r="C672" s="8"/>
      <c r="D672" s="10"/>
      <c r="E672" s="3"/>
      <c r="F672" s="3"/>
      <c r="G672" s="3"/>
      <c r="H672" s="34"/>
    </row>
    <row r="673" spans="2:8">
      <c r="B673" s="4"/>
      <c r="C673" s="8"/>
      <c r="D673" s="10"/>
      <c r="E673" s="3"/>
      <c r="F673" s="3"/>
      <c r="G673" s="3"/>
      <c r="H673" s="34"/>
    </row>
    <row r="674" spans="2:8">
      <c r="B674" s="4"/>
      <c r="C674" s="8"/>
      <c r="D674" s="10"/>
      <c r="E674" s="3"/>
      <c r="F674" s="3"/>
      <c r="G674" s="3"/>
      <c r="H674" s="34"/>
    </row>
    <row r="675" spans="2:8">
      <c r="B675" s="4"/>
      <c r="C675" s="8"/>
      <c r="D675" s="10"/>
      <c r="E675" s="3"/>
      <c r="F675" s="3"/>
      <c r="G675" s="3"/>
      <c r="H675" s="34"/>
    </row>
    <row r="676" spans="2:8">
      <c r="B676" s="4"/>
      <c r="C676" s="8"/>
      <c r="D676" s="10"/>
      <c r="E676" s="3"/>
      <c r="F676" s="3"/>
      <c r="G676" s="3"/>
      <c r="H676" s="34"/>
    </row>
    <row r="677" spans="2:8">
      <c r="B677" s="4"/>
      <c r="C677" s="8"/>
      <c r="D677" s="10"/>
      <c r="E677" s="3"/>
      <c r="F677" s="3"/>
      <c r="G677" s="3"/>
      <c r="H677" s="34"/>
    </row>
    <row r="678" spans="2:8">
      <c r="B678" s="4"/>
      <c r="C678" s="8"/>
      <c r="D678" s="10"/>
      <c r="E678" s="3"/>
      <c r="F678" s="3"/>
      <c r="G678" s="3"/>
      <c r="H678" s="34"/>
    </row>
    <row r="679" spans="2:8">
      <c r="B679" s="4"/>
      <c r="C679" s="8"/>
      <c r="D679" s="10"/>
      <c r="E679" s="3"/>
      <c r="F679" s="3"/>
      <c r="G679" s="3"/>
      <c r="H679" s="34"/>
    </row>
    <row r="680" spans="2:8">
      <c r="B680" s="4"/>
      <c r="C680" s="8"/>
      <c r="D680" s="10"/>
      <c r="E680" s="3"/>
      <c r="F680" s="3"/>
      <c r="G680" s="3"/>
      <c r="H680" s="34"/>
    </row>
    <row r="681" spans="2:8">
      <c r="B681" s="4"/>
      <c r="C681" s="8"/>
      <c r="D681" s="10"/>
      <c r="E681" s="3"/>
      <c r="F681" s="3"/>
      <c r="G681" s="3"/>
      <c r="H681" s="34"/>
    </row>
    <row r="682" spans="2:8">
      <c r="B682" s="4"/>
      <c r="C682" s="8"/>
      <c r="D682" s="10"/>
      <c r="E682" s="3"/>
      <c r="F682" s="3"/>
      <c r="G682" s="3"/>
      <c r="H682" s="34"/>
    </row>
    <row r="683" spans="2:8">
      <c r="B683" s="4"/>
      <c r="C683" s="8"/>
      <c r="D683" s="10"/>
      <c r="E683" s="3"/>
      <c r="F683" s="3"/>
      <c r="G683" s="3"/>
      <c r="H683" s="34"/>
    </row>
    <row r="684" spans="2:8">
      <c r="B684" s="4"/>
      <c r="C684" s="8"/>
      <c r="D684" s="10"/>
      <c r="E684" s="3"/>
      <c r="F684" s="3"/>
      <c r="G684" s="3"/>
      <c r="H684" s="34"/>
    </row>
    <row r="685" spans="2:8">
      <c r="B685" s="4"/>
      <c r="C685" s="8"/>
      <c r="D685" s="10"/>
      <c r="E685" s="3"/>
      <c r="F685" s="3"/>
      <c r="G685" s="3"/>
      <c r="H685" s="34"/>
    </row>
    <row r="686" spans="2:8">
      <c r="B686" s="4"/>
      <c r="C686" s="8"/>
      <c r="D686" s="10"/>
      <c r="E686" s="3"/>
      <c r="F686" s="3"/>
      <c r="G686" s="3"/>
      <c r="H686" s="34"/>
    </row>
    <row r="687" spans="2:8">
      <c r="B687" s="4"/>
      <c r="C687" s="8"/>
      <c r="D687" s="10"/>
      <c r="E687" s="3"/>
      <c r="F687" s="3"/>
      <c r="G687" s="3"/>
      <c r="H687" s="34"/>
    </row>
    <row r="688" spans="2:8">
      <c r="B688" s="4"/>
      <c r="C688" s="8"/>
      <c r="D688" s="10"/>
      <c r="E688" s="3"/>
      <c r="F688" s="3"/>
      <c r="G688" s="3"/>
      <c r="H688" s="34"/>
    </row>
    <row r="689" spans="2:8">
      <c r="B689" s="4"/>
      <c r="C689" s="8"/>
      <c r="D689" s="10"/>
      <c r="E689" s="3"/>
      <c r="F689" s="3"/>
      <c r="G689" s="3"/>
      <c r="H689" s="34"/>
    </row>
    <row r="690" spans="2:8">
      <c r="B690" s="4"/>
      <c r="C690" s="8"/>
      <c r="D690" s="10"/>
      <c r="E690" s="3"/>
      <c r="F690" s="3"/>
      <c r="G690" s="3"/>
      <c r="H690" s="34"/>
    </row>
    <row r="691" spans="2:8">
      <c r="B691" s="4"/>
      <c r="C691" s="8"/>
      <c r="D691" s="10"/>
      <c r="E691" s="3"/>
      <c r="F691" s="3"/>
      <c r="G691" s="3"/>
      <c r="H691" s="34"/>
    </row>
    <row r="692" spans="2:8">
      <c r="B692" s="4"/>
      <c r="C692" s="8"/>
      <c r="D692" s="10"/>
      <c r="E692" s="3"/>
      <c r="F692" s="3"/>
      <c r="G692" s="3"/>
      <c r="H692" s="34"/>
    </row>
    <row r="693" spans="2:8">
      <c r="B693" s="4"/>
      <c r="C693" s="8"/>
      <c r="D693" s="10"/>
      <c r="E693" s="3"/>
      <c r="F693" s="3"/>
      <c r="G693" s="3"/>
      <c r="H693" s="34"/>
    </row>
    <row r="694" spans="2:8">
      <c r="B694" s="4"/>
      <c r="C694" s="8"/>
      <c r="D694" s="10"/>
      <c r="E694" s="3"/>
      <c r="F694" s="3"/>
      <c r="G694" s="3"/>
      <c r="H694" s="34"/>
    </row>
    <row r="695" spans="2:8">
      <c r="B695" s="4"/>
      <c r="C695" s="8"/>
      <c r="D695" s="10"/>
      <c r="E695" s="3"/>
      <c r="F695" s="3"/>
      <c r="G695" s="3"/>
      <c r="H695" s="34"/>
    </row>
    <row r="696" spans="2:8">
      <c r="B696" s="4"/>
      <c r="C696" s="8"/>
      <c r="D696" s="10"/>
      <c r="E696" s="3"/>
      <c r="F696" s="3"/>
      <c r="G696" s="3"/>
      <c r="H696" s="34"/>
    </row>
    <row r="697" spans="2:8">
      <c r="B697" s="4"/>
      <c r="C697" s="8"/>
      <c r="D697" s="10"/>
      <c r="E697" s="3"/>
      <c r="F697" s="3"/>
      <c r="G697" s="3"/>
      <c r="H697" s="34"/>
    </row>
    <row r="698" spans="2:8">
      <c r="B698" s="4"/>
      <c r="C698" s="8"/>
      <c r="D698" s="10"/>
      <c r="E698" s="3"/>
      <c r="F698" s="3"/>
      <c r="G698" s="3"/>
      <c r="H698" s="34"/>
    </row>
    <row r="699" spans="2:8">
      <c r="B699" s="4"/>
      <c r="C699" s="8"/>
      <c r="D699" s="10"/>
      <c r="E699" s="3"/>
      <c r="F699" s="3"/>
      <c r="G699" s="3"/>
      <c r="H699" s="34"/>
    </row>
    <row r="700" spans="2:8">
      <c r="B700" s="4"/>
      <c r="C700" s="8"/>
      <c r="D700" s="10"/>
      <c r="E700" s="3"/>
      <c r="F700" s="3"/>
      <c r="G700" s="3"/>
      <c r="H700" s="34"/>
    </row>
    <row r="701" spans="2:8">
      <c r="B701" s="4"/>
      <c r="C701" s="8"/>
      <c r="D701" s="10"/>
      <c r="E701" s="3"/>
      <c r="F701" s="3"/>
      <c r="G701" s="3"/>
      <c r="H701" s="34"/>
    </row>
    <row r="702" spans="2:8">
      <c r="B702" s="4"/>
      <c r="C702" s="8"/>
      <c r="D702" s="10"/>
      <c r="E702" s="3"/>
      <c r="F702" s="3"/>
      <c r="G702" s="3"/>
      <c r="H702" s="34"/>
    </row>
    <row r="703" spans="2:8">
      <c r="B703" s="4"/>
      <c r="C703" s="8"/>
      <c r="D703" s="10"/>
      <c r="E703" s="3"/>
      <c r="F703" s="3"/>
      <c r="G703" s="3"/>
      <c r="H703" s="34"/>
    </row>
    <row r="704" spans="2:8">
      <c r="B704" s="4"/>
      <c r="C704" s="8"/>
      <c r="D704" s="10"/>
      <c r="E704" s="3"/>
      <c r="F704" s="3"/>
      <c r="G704" s="3"/>
      <c r="H704" s="34"/>
    </row>
    <row r="705" spans="2:8">
      <c r="B705" s="4"/>
      <c r="C705" s="8"/>
      <c r="D705" s="10"/>
      <c r="E705" s="3"/>
      <c r="F705" s="3"/>
      <c r="G705" s="3"/>
      <c r="H705" s="34"/>
    </row>
    <row r="706" spans="2:8">
      <c r="B706" s="4"/>
      <c r="C706" s="8"/>
      <c r="D706" s="10"/>
      <c r="E706" s="3"/>
      <c r="F706" s="3"/>
      <c r="G706" s="3"/>
      <c r="H706" s="34"/>
    </row>
    <row r="707" spans="2:8">
      <c r="B707" s="4"/>
      <c r="C707" s="8"/>
      <c r="D707" s="10"/>
      <c r="E707" s="3"/>
      <c r="F707" s="3"/>
      <c r="G707" s="3"/>
      <c r="H707" s="34"/>
    </row>
    <row r="708" spans="2:8">
      <c r="B708" s="4"/>
      <c r="C708" s="8"/>
      <c r="D708" s="10"/>
      <c r="E708" s="3"/>
      <c r="F708" s="3"/>
      <c r="G708" s="3"/>
      <c r="H708" s="34"/>
    </row>
    <row r="709" spans="2:8">
      <c r="B709" s="4"/>
      <c r="C709" s="8"/>
      <c r="D709" s="10"/>
      <c r="E709" s="3"/>
      <c r="F709" s="3"/>
      <c r="G709" s="3"/>
      <c r="H709" s="34"/>
    </row>
    <row r="710" spans="2:8">
      <c r="B710" s="4"/>
      <c r="C710" s="8"/>
      <c r="D710" s="10"/>
      <c r="E710" s="3"/>
      <c r="F710" s="3"/>
      <c r="G710" s="3"/>
      <c r="H710" s="34"/>
    </row>
    <row r="711" spans="2:8">
      <c r="B711" s="4"/>
      <c r="C711" s="8"/>
      <c r="D711" s="10"/>
      <c r="E711" s="3"/>
      <c r="F711" s="3"/>
      <c r="G711" s="3"/>
      <c r="H711" s="34"/>
    </row>
    <row r="712" spans="2:8">
      <c r="B712" s="4"/>
      <c r="C712" s="8"/>
      <c r="D712" s="10"/>
      <c r="E712" s="3"/>
      <c r="F712" s="3"/>
      <c r="G712" s="3"/>
      <c r="H712" s="34"/>
    </row>
    <row r="713" spans="2:8">
      <c r="B713" s="4"/>
      <c r="C713" s="8"/>
      <c r="D713" s="10"/>
      <c r="E713" s="3"/>
      <c r="F713" s="3"/>
      <c r="G713" s="3"/>
      <c r="H713" s="34"/>
    </row>
    <row r="714" spans="2:8">
      <c r="B714" s="4"/>
      <c r="C714" s="8"/>
      <c r="D714" s="10"/>
      <c r="E714" s="3"/>
      <c r="F714" s="3"/>
      <c r="G714" s="3"/>
      <c r="H714" s="34"/>
    </row>
    <row r="715" spans="2:8">
      <c r="B715" s="4"/>
      <c r="C715" s="8"/>
      <c r="D715" s="10"/>
      <c r="E715" s="3"/>
      <c r="F715" s="3"/>
      <c r="G715" s="3"/>
      <c r="H715" s="34"/>
    </row>
    <row r="716" spans="2:8">
      <c r="B716" s="4"/>
      <c r="C716" s="8"/>
      <c r="D716" s="10"/>
      <c r="E716" s="3"/>
      <c r="F716" s="3"/>
      <c r="G716" s="3"/>
      <c r="H716" s="34"/>
    </row>
    <row r="717" spans="2:8">
      <c r="B717" s="4"/>
      <c r="C717" s="8"/>
      <c r="D717" s="10"/>
      <c r="E717" s="3"/>
      <c r="F717" s="3"/>
      <c r="G717" s="3"/>
      <c r="H717" s="34"/>
    </row>
    <row r="718" spans="2:8">
      <c r="B718" s="4"/>
      <c r="C718" s="8"/>
      <c r="D718" s="10"/>
      <c r="E718" s="3"/>
      <c r="F718" s="3"/>
      <c r="G718" s="3"/>
      <c r="H718" s="34"/>
    </row>
    <row r="719" spans="2:8">
      <c r="B719" s="4"/>
      <c r="C719" s="8"/>
      <c r="D719" s="10"/>
      <c r="E719" s="3"/>
      <c r="F719" s="3"/>
      <c r="G719" s="3"/>
      <c r="H719" s="34"/>
    </row>
    <row r="720" spans="2:8">
      <c r="B720" s="4"/>
      <c r="C720" s="8"/>
      <c r="D720" s="10"/>
      <c r="E720" s="3"/>
      <c r="F720" s="3"/>
      <c r="G720" s="3"/>
      <c r="H720" s="34"/>
    </row>
    <row r="721" spans="2:8">
      <c r="B721" s="4"/>
      <c r="C721" s="8"/>
      <c r="D721" s="10"/>
      <c r="E721" s="3"/>
      <c r="F721" s="3"/>
      <c r="G721" s="3"/>
      <c r="H721" s="34"/>
    </row>
    <row r="722" spans="2:8">
      <c r="B722" s="4"/>
      <c r="C722" s="8"/>
      <c r="D722" s="10"/>
      <c r="E722" s="3"/>
      <c r="F722" s="3"/>
      <c r="G722" s="3"/>
      <c r="H722" s="34"/>
    </row>
    <row r="723" spans="2:8">
      <c r="B723" s="4"/>
      <c r="C723" s="8"/>
      <c r="D723" s="10"/>
      <c r="E723" s="3"/>
      <c r="F723" s="3"/>
      <c r="G723" s="3"/>
      <c r="H723" s="34"/>
    </row>
    <row r="724" spans="2:8">
      <c r="B724" s="4"/>
      <c r="C724" s="8"/>
      <c r="D724" s="10"/>
      <c r="E724" s="3"/>
      <c r="F724" s="3"/>
      <c r="G724" s="3"/>
      <c r="H724" s="34"/>
    </row>
    <row r="725" spans="2:8">
      <c r="B725" s="4"/>
      <c r="C725" s="8"/>
      <c r="D725" s="10"/>
      <c r="E725" s="3"/>
      <c r="F725" s="3"/>
      <c r="G725" s="3"/>
      <c r="H725" s="34"/>
    </row>
    <row r="726" spans="2:8">
      <c r="B726" s="4"/>
      <c r="C726" s="8"/>
      <c r="D726" s="10"/>
      <c r="E726" s="3"/>
      <c r="F726" s="3"/>
      <c r="G726" s="3"/>
      <c r="H726" s="34"/>
    </row>
    <row r="727" spans="2:8">
      <c r="B727" s="4"/>
      <c r="C727" s="8"/>
      <c r="D727" s="10"/>
      <c r="E727" s="3"/>
      <c r="F727" s="3"/>
      <c r="G727" s="3"/>
      <c r="H727" s="34"/>
    </row>
    <row r="728" spans="2:8">
      <c r="B728" s="4"/>
      <c r="C728" s="8"/>
      <c r="D728" s="10"/>
      <c r="E728" s="3"/>
      <c r="F728" s="3"/>
      <c r="G728" s="3"/>
      <c r="H728" s="34"/>
    </row>
    <row r="729" spans="2:8">
      <c r="B729" s="4"/>
      <c r="C729" s="8"/>
      <c r="D729" s="10"/>
      <c r="E729" s="3"/>
      <c r="F729" s="3"/>
      <c r="G729" s="3"/>
      <c r="H729" s="34"/>
    </row>
    <row r="730" spans="2:8">
      <c r="B730" s="4"/>
      <c r="C730" s="8"/>
      <c r="D730" s="10"/>
      <c r="E730" s="3"/>
      <c r="F730" s="3"/>
      <c r="G730" s="3"/>
      <c r="H730" s="34"/>
    </row>
    <row r="731" spans="2:8">
      <c r="B731" s="4"/>
      <c r="C731" s="8"/>
      <c r="D731" s="10"/>
      <c r="E731" s="3"/>
      <c r="F731" s="3"/>
      <c r="G731" s="3"/>
      <c r="H731" s="34"/>
    </row>
    <row r="732" spans="2:8">
      <c r="B732" s="4"/>
      <c r="C732" s="8"/>
      <c r="D732" s="10"/>
      <c r="E732" s="3"/>
      <c r="F732" s="3"/>
      <c r="G732" s="3"/>
      <c r="H732" s="34"/>
    </row>
    <row r="733" spans="2:8">
      <c r="B733" s="4"/>
      <c r="C733" s="8"/>
      <c r="D733" s="10"/>
      <c r="E733" s="3"/>
      <c r="F733" s="3"/>
      <c r="G733" s="3"/>
      <c r="H733" s="34"/>
    </row>
    <row r="734" spans="2:8">
      <c r="B734" s="4"/>
      <c r="C734" s="8"/>
      <c r="D734" s="10"/>
      <c r="E734" s="3"/>
      <c r="F734" s="3"/>
      <c r="G734" s="3"/>
      <c r="H734" s="34"/>
    </row>
    <row r="735" spans="2:8">
      <c r="B735" s="4"/>
      <c r="C735" s="8"/>
      <c r="D735" s="10"/>
      <c r="E735" s="3"/>
      <c r="F735" s="3"/>
      <c r="G735" s="3"/>
      <c r="H735" s="34"/>
    </row>
    <row r="736" spans="2:8">
      <c r="B736" s="4"/>
      <c r="C736" s="8"/>
      <c r="D736" s="10"/>
      <c r="E736" s="3"/>
      <c r="F736" s="3"/>
      <c r="G736" s="3"/>
      <c r="H736" s="34"/>
    </row>
    <row r="737" spans="2:8">
      <c r="B737" s="4"/>
      <c r="C737" s="8"/>
      <c r="D737" s="10"/>
      <c r="E737" s="3"/>
      <c r="F737" s="3"/>
      <c r="G737" s="3"/>
      <c r="H737" s="34"/>
    </row>
    <row r="738" spans="2:8">
      <c r="B738" s="4"/>
      <c r="C738" s="8"/>
      <c r="D738" s="10"/>
      <c r="E738" s="3"/>
      <c r="F738" s="3"/>
      <c r="G738" s="3"/>
      <c r="H738" s="34"/>
    </row>
    <row r="739" spans="2:8">
      <c r="B739" s="4"/>
      <c r="C739" s="8"/>
      <c r="D739" s="10"/>
      <c r="E739" s="3"/>
      <c r="F739" s="3"/>
      <c r="G739" s="3"/>
      <c r="H739" s="34"/>
    </row>
    <row r="740" spans="2:8">
      <c r="B740" s="4"/>
      <c r="C740" s="8"/>
      <c r="D740" s="10"/>
      <c r="E740" s="3"/>
      <c r="F740" s="3"/>
      <c r="G740" s="3"/>
      <c r="H740" s="34"/>
    </row>
    <row r="741" spans="2:8">
      <c r="B741" s="4"/>
      <c r="C741" s="8"/>
      <c r="D741" s="10"/>
      <c r="E741" s="3"/>
      <c r="F741" s="3"/>
      <c r="G741" s="3"/>
      <c r="H741" s="34"/>
    </row>
    <row r="742" spans="2:8">
      <c r="B742" s="4"/>
      <c r="C742" s="8"/>
      <c r="D742" s="10"/>
      <c r="E742" s="3"/>
      <c r="F742" s="3"/>
      <c r="G742" s="3"/>
      <c r="H742" s="34"/>
    </row>
    <row r="743" spans="2:8">
      <c r="B743" s="4"/>
      <c r="C743" s="8"/>
      <c r="D743" s="10"/>
      <c r="E743" s="3"/>
      <c r="F743" s="3"/>
      <c r="G743" s="3"/>
      <c r="H743" s="34"/>
    </row>
    <row r="744" spans="2:8">
      <c r="B744" s="4"/>
      <c r="C744" s="8"/>
      <c r="D744" s="10"/>
      <c r="E744" s="3"/>
      <c r="F744" s="3"/>
      <c r="G744" s="3"/>
      <c r="H744" s="34"/>
    </row>
    <row r="745" spans="2:8">
      <c r="B745" s="4"/>
      <c r="C745" s="8"/>
      <c r="D745" s="10"/>
      <c r="E745" s="3"/>
      <c r="F745" s="3"/>
      <c r="G745" s="3"/>
      <c r="H745" s="34"/>
    </row>
    <row r="746" spans="2:8">
      <c r="B746" s="4"/>
      <c r="C746" s="8"/>
      <c r="D746" s="10"/>
      <c r="E746" s="3"/>
      <c r="F746" s="3"/>
      <c r="G746" s="3"/>
      <c r="H746" s="34"/>
    </row>
    <row r="747" spans="2:8"/>
    <row r="748" spans="2:8"/>
    <row r="749" spans="2:8"/>
    <row r="750" spans="2:8"/>
    <row r="751" spans="2:8"/>
    <row r="752" spans="2:8"/>
    <row r="753" spans="3:7">
      <c r="C753" s="2"/>
      <c r="D753" s="2"/>
      <c r="E753" s="2"/>
      <c r="F753" s="2"/>
      <c r="G753" s="2"/>
    </row>
    <row r="754" spans="3:7">
      <c r="C754" s="2"/>
      <c r="D754" s="2"/>
      <c r="E754" s="2"/>
      <c r="F754" s="2"/>
      <c r="G754" s="2"/>
    </row>
    <row r="755" spans="3:7">
      <c r="C755" s="2"/>
      <c r="D755" s="2"/>
      <c r="E755" s="2"/>
      <c r="F755" s="2"/>
      <c r="G755" s="2"/>
    </row>
    <row r="756" spans="3:7">
      <c r="C756" s="2"/>
      <c r="D756" s="2"/>
      <c r="E756" s="2"/>
      <c r="F756" s="2"/>
      <c r="G756" s="2"/>
    </row>
    <row r="757" spans="3:7">
      <c r="C757" s="2"/>
      <c r="D757" s="2"/>
      <c r="E757" s="2"/>
      <c r="F757" s="2"/>
      <c r="G757" s="2"/>
    </row>
    <row r="758" spans="3:7">
      <c r="C758" s="2"/>
      <c r="D758" s="2"/>
      <c r="E758" s="2"/>
      <c r="F758" s="2"/>
      <c r="G758" s="2"/>
    </row>
    <row r="759" spans="3:7">
      <c r="C759" s="2"/>
      <c r="D759" s="2"/>
      <c r="E759" s="2"/>
      <c r="F759" s="2"/>
      <c r="G759" s="2"/>
    </row>
    <row r="760" spans="3:7">
      <c r="C760" s="2"/>
      <c r="D760" s="2"/>
      <c r="E760" s="2"/>
      <c r="F760" s="2"/>
      <c r="G760" s="2"/>
    </row>
    <row r="761" spans="3:7">
      <c r="C761" s="2"/>
      <c r="D761" s="2"/>
      <c r="E761" s="2"/>
      <c r="F761" s="2"/>
      <c r="G761" s="2"/>
    </row>
    <row r="762" spans="3:7">
      <c r="C762" s="2"/>
      <c r="D762" s="2"/>
      <c r="E762" s="2"/>
      <c r="F762" s="2"/>
      <c r="G762" s="2"/>
    </row>
    <row r="763" spans="3:7">
      <c r="C763" s="2"/>
      <c r="D763" s="2"/>
      <c r="E763" s="2"/>
      <c r="F763" s="2"/>
      <c r="G763" s="2"/>
    </row>
    <row r="764" spans="3:7">
      <c r="C764" s="2"/>
      <c r="D764" s="2"/>
      <c r="E764" s="2"/>
      <c r="F764" s="2"/>
      <c r="G764" s="2"/>
    </row>
    <row r="765" spans="3:7">
      <c r="C765" s="2"/>
      <c r="D765" s="2"/>
      <c r="E765" s="2"/>
      <c r="F765" s="2"/>
      <c r="G765" s="2"/>
    </row>
    <row r="766" spans="3:7">
      <c r="C766" s="2"/>
      <c r="D766" s="2"/>
      <c r="E766" s="2"/>
      <c r="F766" s="2"/>
      <c r="G766" s="2"/>
    </row>
    <row r="767" spans="3:7">
      <c r="C767" s="2"/>
      <c r="D767" s="2"/>
      <c r="E767" s="2"/>
      <c r="F767" s="2"/>
      <c r="G767" s="2"/>
    </row>
    <row r="768" spans="3:7">
      <c r="C768" s="2"/>
      <c r="D768" s="2"/>
      <c r="E768" s="2"/>
      <c r="F768" s="2"/>
      <c r="G768" s="2"/>
    </row>
    <row r="769" spans="3:7">
      <c r="C769" s="2"/>
      <c r="D769" s="2"/>
      <c r="E769" s="2"/>
      <c r="F769" s="2"/>
      <c r="G769" s="2"/>
    </row>
    <row r="770" spans="3:7">
      <c r="C770" s="2"/>
      <c r="D770" s="2"/>
      <c r="E770" s="2"/>
      <c r="F770" s="2"/>
      <c r="G770" s="2"/>
    </row>
    <row r="771" spans="3:7">
      <c r="C771" s="2"/>
      <c r="D771" s="2"/>
      <c r="E771" s="2"/>
      <c r="F771" s="2"/>
      <c r="G771" s="2"/>
    </row>
    <row r="772" spans="3:7">
      <c r="C772" s="2"/>
      <c r="D772" s="2"/>
      <c r="E772" s="2"/>
      <c r="F772" s="2"/>
      <c r="G772" s="2"/>
    </row>
    <row r="773" spans="3:7">
      <c r="C773" s="2"/>
      <c r="D773" s="2"/>
      <c r="E773" s="2"/>
      <c r="F773" s="2"/>
      <c r="G773" s="2"/>
    </row>
    <row r="774" spans="3:7">
      <c r="C774" s="2"/>
      <c r="D774" s="2"/>
      <c r="E774" s="2"/>
      <c r="F774" s="2"/>
      <c r="G774" s="2"/>
    </row>
    <row r="775" spans="3:7">
      <c r="C775" s="2"/>
      <c r="D775" s="2"/>
      <c r="E775" s="2"/>
      <c r="F775" s="2"/>
      <c r="G775" s="2"/>
    </row>
    <row r="776" spans="3:7">
      <c r="C776" s="2"/>
      <c r="D776" s="2"/>
      <c r="E776" s="2"/>
      <c r="F776" s="2"/>
      <c r="G776" s="2"/>
    </row>
    <row r="777" spans="3:7">
      <c r="C777" s="2"/>
      <c r="D777" s="2"/>
      <c r="E777" s="2"/>
      <c r="F777" s="2"/>
      <c r="G777" s="2"/>
    </row>
    <row r="778" spans="3:7">
      <c r="C778" s="2"/>
      <c r="D778" s="2"/>
      <c r="E778" s="2"/>
      <c r="F778" s="2"/>
      <c r="G778" s="2"/>
    </row>
    <row r="779" spans="3:7">
      <c r="C779" s="2"/>
      <c r="D779" s="2"/>
      <c r="E779" s="2"/>
      <c r="F779" s="2"/>
      <c r="G779" s="2"/>
    </row>
    <row r="780" spans="3:7">
      <c r="C780" s="2"/>
      <c r="D780" s="2"/>
      <c r="E780" s="2"/>
      <c r="F780" s="2"/>
      <c r="G780" s="2"/>
    </row>
    <row r="781" spans="3:7">
      <c r="C781" s="2"/>
      <c r="D781" s="2"/>
      <c r="E781" s="2"/>
      <c r="F781" s="2"/>
      <c r="G781" s="2"/>
    </row>
    <row r="782" spans="3:7">
      <c r="C782" s="2"/>
      <c r="D782" s="2"/>
      <c r="E782" s="2"/>
      <c r="F782" s="2"/>
      <c r="G782" s="2"/>
    </row>
    <row r="783" spans="3:7">
      <c r="C783" s="2"/>
      <c r="D783" s="2"/>
      <c r="E783" s="2"/>
      <c r="F783" s="2"/>
      <c r="G783" s="2"/>
    </row>
    <row r="784" spans="3:7">
      <c r="C784" s="2"/>
      <c r="D784" s="2"/>
      <c r="E784" s="2"/>
      <c r="F784" s="2"/>
      <c r="G784" s="2"/>
    </row>
    <row r="785" spans="3:7">
      <c r="C785" s="2"/>
      <c r="D785" s="2"/>
      <c r="E785" s="2"/>
      <c r="F785" s="2"/>
      <c r="G785" s="2"/>
    </row>
    <row r="786" spans="3:7">
      <c r="C786" s="2"/>
      <c r="D786" s="2"/>
      <c r="E786" s="2"/>
      <c r="F786" s="2"/>
      <c r="G786" s="2"/>
    </row>
    <row r="787" spans="3:7">
      <c r="C787" s="2"/>
      <c r="D787" s="2"/>
      <c r="E787" s="2"/>
      <c r="F787" s="2"/>
      <c r="G787" s="2"/>
    </row>
    <row r="788" spans="3:7">
      <c r="C788" s="2"/>
      <c r="D788" s="2"/>
      <c r="E788" s="2"/>
      <c r="F788" s="2"/>
      <c r="G788" s="2"/>
    </row>
    <row r="789" spans="3:7">
      <c r="C789" s="2"/>
      <c r="D789" s="2"/>
      <c r="E789" s="2"/>
      <c r="F789" s="2"/>
      <c r="G789" s="2"/>
    </row>
    <row r="790" spans="3:7">
      <c r="C790" s="2"/>
      <c r="D790" s="2"/>
      <c r="E790" s="2"/>
      <c r="F790" s="2"/>
      <c r="G790" s="2"/>
    </row>
    <row r="791" spans="3:7">
      <c r="C791" s="2"/>
      <c r="D791" s="2"/>
      <c r="E791" s="2"/>
      <c r="F791" s="2"/>
      <c r="G791" s="2"/>
    </row>
    <row r="792" spans="3:7">
      <c r="C792" s="2"/>
      <c r="D792" s="2"/>
      <c r="E792" s="2"/>
      <c r="F792" s="2"/>
      <c r="G792" s="2"/>
    </row>
    <row r="793" spans="3:7">
      <c r="C793" s="2"/>
      <c r="D793" s="2"/>
      <c r="E793" s="2"/>
      <c r="F793" s="2"/>
      <c r="G793" s="2"/>
    </row>
    <row r="794" spans="3:7">
      <c r="C794" s="2"/>
      <c r="D794" s="2"/>
      <c r="E794" s="2"/>
      <c r="F794" s="2"/>
      <c r="G794" s="2"/>
    </row>
    <row r="795" spans="3:7">
      <c r="C795" s="2"/>
      <c r="D795" s="2"/>
      <c r="E795" s="2"/>
      <c r="F795" s="2"/>
      <c r="G795" s="2"/>
    </row>
    <row r="796" spans="3:7">
      <c r="C796" s="2"/>
      <c r="D796" s="2"/>
      <c r="E796" s="2"/>
      <c r="F796" s="2"/>
      <c r="G796" s="2"/>
    </row>
    <row r="797" spans="3:7">
      <c r="C797" s="2"/>
      <c r="D797" s="2"/>
      <c r="E797" s="2"/>
      <c r="F797" s="2"/>
      <c r="G797" s="2"/>
    </row>
    <row r="798" spans="3:7">
      <c r="C798" s="2"/>
      <c r="D798" s="2"/>
      <c r="E798" s="2"/>
      <c r="F798" s="2"/>
      <c r="G798" s="2"/>
    </row>
    <row r="799" spans="3:7">
      <c r="C799" s="2"/>
      <c r="D799" s="2"/>
      <c r="E799" s="2"/>
      <c r="F799" s="2"/>
      <c r="G799" s="2"/>
    </row>
    <row r="800" spans="3:7">
      <c r="C800" s="2"/>
      <c r="D800" s="2"/>
      <c r="E800" s="2"/>
      <c r="F800" s="2"/>
      <c r="G800" s="2"/>
    </row>
    <row r="801" spans="3:7">
      <c r="C801" s="2"/>
      <c r="D801" s="2"/>
      <c r="E801" s="2"/>
      <c r="F801" s="2"/>
      <c r="G801" s="2"/>
    </row>
    <row r="802" spans="3:7">
      <c r="C802" s="2"/>
      <c r="D802" s="2"/>
      <c r="E802" s="2"/>
      <c r="F802" s="2"/>
      <c r="G802" s="2"/>
    </row>
    <row r="803" spans="3:7">
      <c r="C803" s="2"/>
      <c r="D803" s="2"/>
      <c r="E803" s="2"/>
      <c r="F803" s="2"/>
      <c r="G803" s="2"/>
    </row>
    <row r="804" spans="3:7">
      <c r="C804" s="2"/>
      <c r="D804" s="2"/>
      <c r="E804" s="2"/>
      <c r="F804" s="2"/>
      <c r="G804" s="2"/>
    </row>
    <row r="805" spans="3:7">
      <c r="C805" s="2"/>
      <c r="D805" s="2"/>
      <c r="E805" s="2"/>
      <c r="F805" s="2"/>
      <c r="G805" s="2"/>
    </row>
    <row r="806" spans="3:7">
      <c r="C806" s="2"/>
      <c r="D806" s="2"/>
      <c r="E806" s="2"/>
      <c r="F806" s="2"/>
      <c r="G806" s="2"/>
    </row>
    <row r="807" spans="3:7">
      <c r="C807" s="2"/>
      <c r="D807" s="2"/>
      <c r="E807" s="2"/>
      <c r="F807" s="2"/>
      <c r="G807" s="2"/>
    </row>
    <row r="808" spans="3:7">
      <c r="C808" s="2"/>
      <c r="D808" s="2"/>
      <c r="E808" s="2"/>
      <c r="F808" s="2"/>
      <c r="G808" s="2"/>
    </row>
    <row r="809" spans="3:7">
      <c r="C809" s="2"/>
      <c r="D809" s="2"/>
      <c r="E809" s="2"/>
      <c r="F809" s="2"/>
      <c r="G809" s="2"/>
    </row>
    <row r="810" spans="3:7">
      <c r="C810" s="2"/>
      <c r="D810" s="2"/>
      <c r="E810" s="2"/>
      <c r="F810" s="2"/>
      <c r="G810" s="2"/>
    </row>
    <row r="811" spans="3:7">
      <c r="C811" s="2"/>
      <c r="D811" s="2"/>
      <c r="E811" s="2"/>
      <c r="F811" s="2"/>
      <c r="G811" s="2"/>
    </row>
    <row r="812" spans="3:7">
      <c r="C812" s="2"/>
      <c r="D812" s="2"/>
      <c r="E812" s="2"/>
      <c r="F812" s="2"/>
      <c r="G812" s="2"/>
    </row>
    <row r="813" spans="3:7">
      <c r="C813" s="2"/>
      <c r="D813" s="2"/>
      <c r="E813" s="2"/>
      <c r="F813" s="2"/>
      <c r="G813" s="2"/>
    </row>
    <row r="814" spans="3:7">
      <c r="C814" s="2"/>
      <c r="D814" s="2"/>
      <c r="E814" s="2"/>
      <c r="F814" s="2"/>
      <c r="G814" s="2"/>
    </row>
    <row r="815" spans="3:7">
      <c r="C815" s="2"/>
      <c r="D815" s="2"/>
      <c r="E815" s="2"/>
      <c r="F815" s="2"/>
      <c r="G815" s="2"/>
    </row>
    <row r="816" spans="3:7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</sheetData>
  <phoneticPr fontId="0" type="noConversion"/>
  <conditionalFormatting sqref="B3:B16">
    <cfRule type="cellIs" dxfId="5" priority="1" stopIfTrue="1" operator="equal">
      <formula>TODAY()</formula>
    </cfRule>
    <cfRule type="cellIs" dxfId="4" priority="2" stopIfTrue="1" operator="equal">
      <formula>TODAY()</formula>
    </cfRule>
  </conditionalFormatting>
  <conditionalFormatting sqref="B21:B23">
    <cfRule type="cellIs" dxfId="3" priority="3" stopIfTrue="1" operator="equal">
      <formula>TODAY()</formula>
    </cfRule>
    <cfRule type="cellIs" dxfId="2" priority="4" stopIfTrue="1" operator="equal">
      <formula>TODAY()</formula>
    </cfRule>
  </conditionalFormatting>
  <conditionalFormatting sqref="B23">
    <cfRule type="cellIs" dxfId="1" priority="9" stopIfTrue="1" operator="equal">
      <formula>TODAY()</formula>
    </cfRule>
    <cfRule type="cellIs" dxfId="0" priority="10" stopIfTrue="1" operator="equal">
      <formula>TODAY()</formula>
    </cfRule>
  </conditionalFormatting>
  <pageMargins left="0.74803149606299213" right="0.74803149606299213" top="0.98425196850393704" bottom="0.98425196850393704" header="0.51181102362204722" footer="0.51181102362204722"/>
  <pageSetup paperSize="9" scale="40" orientation="portrait" r:id="rId1"/>
  <headerFooter alignWithMargins="0"/>
  <ignoredErrors>
    <ignoredError sqref="D108" formula="1"/>
    <ignoredError sqref="G108:H10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E47C-7054-4D83-9E0A-33363750CC0D}">
  <dimension ref="A1:E4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27</v>
      </c>
      <c r="B2">
        <v>96.5</v>
      </c>
      <c r="C2" t="s">
        <v>14</v>
      </c>
      <c r="D2" t="s">
        <v>1215</v>
      </c>
      <c r="E2" t="str">
        <f t="shared" ref="E2:E42" si="0">LEFT(D2,FIND(" ",D2)-1)&amp;" "&amp;IF((MID(D2,FIND(" ",D2)+1,2))&lt;"23",MID(D2,FIND(" ",D2)+1,2) +2- VALUE(MID(D2,28,1)),"0"&amp;"0")&amp;MID(D2,FIND(" ",D2)+3,13)</f>
        <v>20250618 9:13:14.452000</v>
      </c>
    </row>
    <row r="3" spans="1:5">
      <c r="A3">
        <v>22</v>
      </c>
      <c r="B3">
        <v>96.5</v>
      </c>
      <c r="C3" t="s">
        <v>14</v>
      </c>
      <c r="D3" t="s">
        <v>1215</v>
      </c>
      <c r="E3" t="str">
        <f t="shared" si="0"/>
        <v>20250618 9:13:14.452000</v>
      </c>
    </row>
    <row r="4" spans="1:5">
      <c r="A4">
        <v>52</v>
      </c>
      <c r="B4">
        <v>96.4</v>
      </c>
      <c r="C4" t="s">
        <v>14</v>
      </c>
      <c r="D4" t="s">
        <v>1216</v>
      </c>
      <c r="E4" t="str">
        <f t="shared" si="0"/>
        <v>20250618 9:13:14.498000</v>
      </c>
    </row>
    <row r="5" spans="1:5">
      <c r="A5">
        <v>27</v>
      </c>
      <c r="B5">
        <v>96.3</v>
      </c>
      <c r="C5" t="s">
        <v>14</v>
      </c>
      <c r="D5" t="s">
        <v>1217</v>
      </c>
      <c r="E5" t="str">
        <f t="shared" si="0"/>
        <v>20250618 9:27:18.023000</v>
      </c>
    </row>
    <row r="6" spans="1:5">
      <c r="A6">
        <v>27</v>
      </c>
      <c r="B6">
        <v>96.3</v>
      </c>
      <c r="C6" t="s">
        <v>14</v>
      </c>
      <c r="D6" t="s">
        <v>1218</v>
      </c>
      <c r="E6" t="str">
        <f t="shared" si="0"/>
        <v>20250618 9:32:14.003000</v>
      </c>
    </row>
    <row r="7" spans="1:5">
      <c r="A7">
        <v>22</v>
      </c>
      <c r="B7">
        <v>96.3</v>
      </c>
      <c r="C7" t="s">
        <v>14</v>
      </c>
      <c r="D7" t="s">
        <v>1218</v>
      </c>
      <c r="E7" t="str">
        <f t="shared" si="0"/>
        <v>20250618 9:32:14.003000</v>
      </c>
    </row>
    <row r="8" spans="1:5">
      <c r="A8">
        <v>25</v>
      </c>
      <c r="B8">
        <v>96.3</v>
      </c>
      <c r="C8" t="s">
        <v>14</v>
      </c>
      <c r="D8" t="s">
        <v>1219</v>
      </c>
      <c r="E8" t="str">
        <f t="shared" si="0"/>
        <v>20250618 9:41:41.122000</v>
      </c>
    </row>
    <row r="9" spans="1:5">
      <c r="A9">
        <v>25</v>
      </c>
      <c r="B9">
        <v>96.3</v>
      </c>
      <c r="C9" t="s">
        <v>14</v>
      </c>
      <c r="D9" t="s">
        <v>1220</v>
      </c>
      <c r="E9" t="str">
        <f t="shared" si="0"/>
        <v>20250618 9:46:44.121000</v>
      </c>
    </row>
    <row r="10" spans="1:5">
      <c r="A10">
        <v>25</v>
      </c>
      <c r="B10">
        <v>96.2</v>
      </c>
      <c r="C10" t="s">
        <v>14</v>
      </c>
      <c r="D10" t="s">
        <v>1221</v>
      </c>
      <c r="E10" t="str">
        <f t="shared" si="0"/>
        <v>20250618 9:51:57.121000</v>
      </c>
    </row>
    <row r="11" spans="1:5">
      <c r="A11">
        <v>116</v>
      </c>
      <c r="B11">
        <v>96</v>
      </c>
      <c r="C11" t="s">
        <v>14</v>
      </c>
      <c r="D11" t="s">
        <v>1222</v>
      </c>
      <c r="E11" t="str">
        <f t="shared" si="0"/>
        <v>20250618 10:07:03.573000</v>
      </c>
    </row>
    <row r="12" spans="1:5">
      <c r="A12">
        <v>72</v>
      </c>
      <c r="B12">
        <v>96</v>
      </c>
      <c r="C12" t="s">
        <v>14</v>
      </c>
      <c r="D12" t="s">
        <v>1223</v>
      </c>
      <c r="E12" t="str">
        <f t="shared" si="0"/>
        <v>20250618 10:25:13.120000</v>
      </c>
    </row>
    <row r="13" spans="1:5">
      <c r="A13">
        <v>9</v>
      </c>
      <c r="B13">
        <v>95.7</v>
      </c>
      <c r="C13" t="s">
        <v>14</v>
      </c>
      <c r="D13" t="s">
        <v>1224</v>
      </c>
      <c r="E13" t="str">
        <f t="shared" si="0"/>
        <v>20250618 10:30:30.705000</v>
      </c>
    </row>
    <row r="14" spans="1:5">
      <c r="A14">
        <v>52</v>
      </c>
      <c r="B14">
        <v>96</v>
      </c>
      <c r="C14" t="s">
        <v>14</v>
      </c>
      <c r="D14" t="s">
        <v>1225</v>
      </c>
      <c r="E14" t="str">
        <f t="shared" si="0"/>
        <v>20250618 10:47:15.165000</v>
      </c>
    </row>
    <row r="15" spans="1:5">
      <c r="A15">
        <v>50</v>
      </c>
      <c r="B15">
        <v>96</v>
      </c>
      <c r="C15" t="s">
        <v>14</v>
      </c>
      <c r="D15" t="s">
        <v>1226</v>
      </c>
      <c r="E15" t="str">
        <f t="shared" si="0"/>
        <v>20250618 10:47:15.191000</v>
      </c>
    </row>
    <row r="16" spans="1:5">
      <c r="A16">
        <v>97</v>
      </c>
      <c r="B16">
        <v>97.8</v>
      </c>
      <c r="C16" t="s">
        <v>14</v>
      </c>
      <c r="D16" t="s">
        <v>1227</v>
      </c>
      <c r="E16" t="str">
        <f t="shared" si="0"/>
        <v>20250618 11:25:08.501000</v>
      </c>
    </row>
    <row r="17" spans="1:5">
      <c r="A17">
        <v>23</v>
      </c>
      <c r="B17">
        <v>97.8</v>
      </c>
      <c r="C17" t="s">
        <v>14</v>
      </c>
      <c r="D17" t="s">
        <v>1227</v>
      </c>
      <c r="E17" t="str">
        <f t="shared" si="0"/>
        <v>20250618 11:25:08.501000</v>
      </c>
    </row>
    <row r="18" spans="1:5">
      <c r="A18">
        <v>101</v>
      </c>
      <c r="B18">
        <v>98</v>
      </c>
      <c r="C18" t="s">
        <v>14</v>
      </c>
      <c r="D18" t="s">
        <v>1228</v>
      </c>
      <c r="E18" t="str">
        <f t="shared" si="0"/>
        <v>20250618 11:48:52.724000</v>
      </c>
    </row>
    <row r="19" spans="1:5">
      <c r="A19">
        <v>77</v>
      </c>
      <c r="B19">
        <v>98</v>
      </c>
      <c r="C19" t="s">
        <v>14</v>
      </c>
      <c r="D19" t="s">
        <v>1228</v>
      </c>
      <c r="E19" t="str">
        <f t="shared" si="0"/>
        <v>20250618 11:48:52.724000</v>
      </c>
    </row>
    <row r="20" spans="1:5">
      <c r="A20">
        <v>11</v>
      </c>
      <c r="B20">
        <v>98</v>
      </c>
      <c r="C20" t="s">
        <v>14</v>
      </c>
      <c r="D20" t="s">
        <v>1229</v>
      </c>
      <c r="E20" t="str">
        <f t="shared" si="0"/>
        <v>20250618 12:27:26.384000</v>
      </c>
    </row>
    <row r="21" spans="1:5">
      <c r="A21">
        <v>140</v>
      </c>
      <c r="B21">
        <v>98.6</v>
      </c>
      <c r="C21" t="s">
        <v>14</v>
      </c>
      <c r="D21" t="s">
        <v>1230</v>
      </c>
      <c r="E21" t="str">
        <f t="shared" si="0"/>
        <v>20250618 13:24:40.992000</v>
      </c>
    </row>
    <row r="22" spans="1:5">
      <c r="A22">
        <v>73</v>
      </c>
      <c r="B22">
        <v>98.5</v>
      </c>
      <c r="C22" t="s">
        <v>14</v>
      </c>
      <c r="D22" t="s">
        <v>1231</v>
      </c>
      <c r="E22" t="str">
        <f t="shared" si="0"/>
        <v>20250618 14:08:01.232000</v>
      </c>
    </row>
    <row r="23" spans="1:5">
      <c r="A23">
        <v>42</v>
      </c>
      <c r="B23">
        <v>98</v>
      </c>
      <c r="C23" t="s">
        <v>14</v>
      </c>
      <c r="D23" t="s">
        <v>1232</v>
      </c>
      <c r="E23" t="str">
        <f t="shared" si="0"/>
        <v>20250618 14:24:05.215000</v>
      </c>
    </row>
    <row r="24" spans="1:5">
      <c r="A24">
        <v>8</v>
      </c>
      <c r="B24">
        <v>98</v>
      </c>
      <c r="C24" t="s">
        <v>14</v>
      </c>
      <c r="D24" t="s">
        <v>1232</v>
      </c>
      <c r="E24" t="str">
        <f t="shared" si="0"/>
        <v>20250618 14:24:05.215000</v>
      </c>
    </row>
    <row r="25" spans="1:5">
      <c r="A25">
        <v>29</v>
      </c>
      <c r="B25">
        <v>98.5</v>
      </c>
      <c r="C25" t="s">
        <v>14</v>
      </c>
      <c r="D25" t="s">
        <v>1233</v>
      </c>
      <c r="E25" t="str">
        <f t="shared" si="0"/>
        <v>20250618 14:32:46.621000</v>
      </c>
    </row>
    <row r="26" spans="1:5">
      <c r="A26">
        <v>14</v>
      </c>
      <c r="B26">
        <v>98.5</v>
      </c>
      <c r="C26" t="s">
        <v>14</v>
      </c>
      <c r="D26" t="s">
        <v>1233</v>
      </c>
      <c r="E26" t="str">
        <f t="shared" si="0"/>
        <v>20250618 14:32:46.621000</v>
      </c>
    </row>
    <row r="27" spans="1:5">
      <c r="A27">
        <v>43</v>
      </c>
      <c r="B27">
        <v>98.4</v>
      </c>
      <c r="C27" t="s">
        <v>14</v>
      </c>
      <c r="D27" t="s">
        <v>1234</v>
      </c>
      <c r="E27" t="str">
        <f t="shared" si="0"/>
        <v>20250618 14:38:51.722000</v>
      </c>
    </row>
    <row r="28" spans="1:5">
      <c r="A28">
        <v>6</v>
      </c>
      <c r="B28">
        <v>98.4</v>
      </c>
      <c r="C28" t="s">
        <v>14</v>
      </c>
      <c r="D28" t="s">
        <v>1234</v>
      </c>
      <c r="E28" t="str">
        <f t="shared" si="0"/>
        <v>20250618 14:38:51.722000</v>
      </c>
    </row>
    <row r="29" spans="1:5">
      <c r="A29">
        <v>4</v>
      </c>
      <c r="B29">
        <v>98</v>
      </c>
      <c r="C29" t="s">
        <v>14</v>
      </c>
      <c r="D29" t="s">
        <v>1235</v>
      </c>
      <c r="E29" t="str">
        <f t="shared" si="0"/>
        <v>20250618 15:01:31.722000</v>
      </c>
    </row>
    <row r="30" spans="1:5">
      <c r="A30">
        <v>48</v>
      </c>
      <c r="B30">
        <v>98</v>
      </c>
      <c r="C30" t="s">
        <v>14</v>
      </c>
      <c r="D30" t="s">
        <v>1235</v>
      </c>
      <c r="E30" t="str">
        <f t="shared" si="0"/>
        <v>20250618 15:01:31.722000</v>
      </c>
    </row>
    <row r="31" spans="1:5">
      <c r="A31">
        <v>50</v>
      </c>
      <c r="B31">
        <v>98.7</v>
      </c>
      <c r="C31" t="s">
        <v>14</v>
      </c>
      <c r="D31" t="s">
        <v>1236</v>
      </c>
      <c r="E31" t="str">
        <f t="shared" si="0"/>
        <v>20250618 15:09:48.628000</v>
      </c>
    </row>
    <row r="32" spans="1:5">
      <c r="A32">
        <v>104</v>
      </c>
      <c r="B32">
        <v>98.7</v>
      </c>
      <c r="C32" t="s">
        <v>14</v>
      </c>
      <c r="D32" t="s">
        <v>1237</v>
      </c>
      <c r="E32" t="str">
        <f t="shared" si="0"/>
        <v>20250618 15:09:48.629000</v>
      </c>
    </row>
    <row r="33" spans="1:5">
      <c r="A33">
        <v>5</v>
      </c>
      <c r="B33">
        <v>98.6</v>
      </c>
      <c r="C33" t="s">
        <v>14</v>
      </c>
      <c r="D33" t="s">
        <v>1238</v>
      </c>
      <c r="E33" t="str">
        <f t="shared" si="0"/>
        <v>20250618 15:12:51.549000</v>
      </c>
    </row>
    <row r="34" spans="1:5">
      <c r="A34">
        <v>48</v>
      </c>
      <c r="B34">
        <v>98.6</v>
      </c>
      <c r="C34" t="s">
        <v>14</v>
      </c>
      <c r="D34" t="s">
        <v>1238</v>
      </c>
      <c r="E34" t="str">
        <f t="shared" si="0"/>
        <v>20250618 15:12:51.549000</v>
      </c>
    </row>
    <row r="35" spans="1:5">
      <c r="A35">
        <v>53</v>
      </c>
      <c r="B35">
        <v>98</v>
      </c>
      <c r="C35" t="s">
        <v>14</v>
      </c>
      <c r="D35" t="s">
        <v>1239</v>
      </c>
      <c r="E35" t="str">
        <f t="shared" si="0"/>
        <v>20250618 15:24:24.357000</v>
      </c>
    </row>
    <row r="36" spans="1:5">
      <c r="A36">
        <v>51</v>
      </c>
      <c r="B36">
        <v>98</v>
      </c>
      <c r="C36" t="s">
        <v>14</v>
      </c>
      <c r="D36" t="s">
        <v>1240</v>
      </c>
      <c r="E36" t="str">
        <f t="shared" si="0"/>
        <v>20250618 15:35:31.722000</v>
      </c>
    </row>
    <row r="37" spans="1:5">
      <c r="A37">
        <v>53</v>
      </c>
      <c r="B37">
        <v>97.4</v>
      </c>
      <c r="C37" t="s">
        <v>14</v>
      </c>
      <c r="D37" t="s">
        <v>1241</v>
      </c>
      <c r="E37" t="str">
        <f t="shared" si="0"/>
        <v>20250618 15:38:01.721000</v>
      </c>
    </row>
    <row r="38" spans="1:5">
      <c r="A38">
        <v>51</v>
      </c>
      <c r="B38">
        <v>97.2</v>
      </c>
      <c r="C38" t="s">
        <v>14</v>
      </c>
      <c r="D38" t="s">
        <v>1242</v>
      </c>
      <c r="E38" t="str">
        <f t="shared" si="0"/>
        <v>20250618 16:03:11.721000</v>
      </c>
    </row>
    <row r="39" spans="1:5">
      <c r="A39">
        <v>119</v>
      </c>
      <c r="B39">
        <v>98.4</v>
      </c>
      <c r="C39" t="s">
        <v>14</v>
      </c>
      <c r="D39" t="s">
        <v>1243</v>
      </c>
      <c r="E39" t="str">
        <f t="shared" si="0"/>
        <v>20250618 16:12:39.611000</v>
      </c>
    </row>
    <row r="40" spans="1:5">
      <c r="A40">
        <v>25</v>
      </c>
      <c r="B40">
        <v>98.4</v>
      </c>
      <c r="C40" t="s">
        <v>14</v>
      </c>
      <c r="D40" t="s">
        <v>1243</v>
      </c>
      <c r="E40" t="str">
        <f t="shared" si="0"/>
        <v>20250618 16:12:39.611000</v>
      </c>
    </row>
    <row r="41" spans="1:5">
      <c r="A41">
        <v>24</v>
      </c>
      <c r="B41">
        <v>98.4</v>
      </c>
      <c r="C41" t="s">
        <v>14</v>
      </c>
      <c r="D41" t="s">
        <v>1244</v>
      </c>
      <c r="E41" t="str">
        <f t="shared" si="0"/>
        <v>20250618 16:14:32.236406</v>
      </c>
    </row>
    <row r="42" spans="1:5">
      <c r="A42">
        <v>50</v>
      </c>
      <c r="B42">
        <v>98.4</v>
      </c>
      <c r="C42" t="s">
        <v>14</v>
      </c>
      <c r="D42" t="s">
        <v>1245</v>
      </c>
      <c r="E42" t="str">
        <f t="shared" si="0"/>
        <v>20250618 16:14:32.254072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A5FB7-2A7A-4440-A5E4-883333384C5A}">
  <dimension ref="A1:E29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66</v>
      </c>
      <c r="B2">
        <v>98</v>
      </c>
      <c r="C2" t="s">
        <v>14</v>
      </c>
      <c r="D2" t="s">
        <v>1189</v>
      </c>
      <c r="E2" t="str">
        <f t="shared" ref="E2:E29" si="0">LEFT(D2,FIND(" ",D2)-1)&amp;" "&amp;IF((MID(D2,FIND(" ",D2)+1,2))&lt;"23",MID(D2,FIND(" ",D2)+1,2) +2- VALUE(MID(D2,28,1)),"0"&amp;"0")&amp;MID(D2,FIND(" ",D2)+3,13)</f>
        <v>20250617 9:09:45.574000</v>
      </c>
    </row>
    <row r="3" spans="1:5">
      <c r="A3">
        <v>66</v>
      </c>
      <c r="B3">
        <v>98</v>
      </c>
      <c r="C3" t="s">
        <v>14</v>
      </c>
      <c r="D3" t="s">
        <v>1190</v>
      </c>
      <c r="E3" t="str">
        <f t="shared" si="0"/>
        <v>20250617 9:18:57.576000</v>
      </c>
    </row>
    <row r="4" spans="1:5">
      <c r="A4">
        <v>49</v>
      </c>
      <c r="B4">
        <v>97.4</v>
      </c>
      <c r="C4" t="s">
        <v>14</v>
      </c>
      <c r="D4" t="s">
        <v>1191</v>
      </c>
      <c r="E4" t="str">
        <f t="shared" si="0"/>
        <v>20250617 9:25:51.353000</v>
      </c>
    </row>
    <row r="5" spans="1:5">
      <c r="A5">
        <v>223</v>
      </c>
      <c r="B5">
        <v>98</v>
      </c>
      <c r="C5" t="s">
        <v>14</v>
      </c>
      <c r="D5" t="s">
        <v>1192</v>
      </c>
      <c r="E5" t="str">
        <f t="shared" si="0"/>
        <v>20250617 10:16:40.640000</v>
      </c>
    </row>
    <row r="6" spans="1:5">
      <c r="A6">
        <v>73</v>
      </c>
      <c r="B6">
        <v>98</v>
      </c>
      <c r="C6" t="s">
        <v>14</v>
      </c>
      <c r="D6" t="s">
        <v>1193</v>
      </c>
      <c r="E6" t="str">
        <f t="shared" si="0"/>
        <v>20250617 10:39:19.687000</v>
      </c>
    </row>
    <row r="7" spans="1:5">
      <c r="A7">
        <v>73</v>
      </c>
      <c r="B7">
        <v>98</v>
      </c>
      <c r="C7" t="s">
        <v>14</v>
      </c>
      <c r="D7" t="s">
        <v>1194</v>
      </c>
      <c r="E7" t="str">
        <f t="shared" si="0"/>
        <v>20250617 10:59:07.575000</v>
      </c>
    </row>
    <row r="8" spans="1:5">
      <c r="A8">
        <v>6</v>
      </c>
      <c r="B8">
        <v>98</v>
      </c>
      <c r="C8" t="s">
        <v>14</v>
      </c>
      <c r="D8" t="s">
        <v>1195</v>
      </c>
      <c r="E8" t="str">
        <f t="shared" si="0"/>
        <v>20250617 11:25:36.575000</v>
      </c>
    </row>
    <row r="9" spans="1:5">
      <c r="A9">
        <v>67</v>
      </c>
      <c r="B9">
        <v>98</v>
      </c>
      <c r="C9" t="s">
        <v>14</v>
      </c>
      <c r="D9" t="s">
        <v>1195</v>
      </c>
      <c r="E9" t="str">
        <f t="shared" si="0"/>
        <v>20250617 11:25:36.575000</v>
      </c>
    </row>
    <row r="10" spans="1:5">
      <c r="A10">
        <v>58</v>
      </c>
      <c r="B10">
        <v>98</v>
      </c>
      <c r="C10" t="s">
        <v>14</v>
      </c>
      <c r="D10" t="s">
        <v>1196</v>
      </c>
      <c r="E10" t="str">
        <f t="shared" si="0"/>
        <v>20250617 11:47:54.685000</v>
      </c>
    </row>
    <row r="11" spans="1:5">
      <c r="A11">
        <v>51</v>
      </c>
      <c r="B11">
        <v>98.4</v>
      </c>
      <c r="C11" t="s">
        <v>14</v>
      </c>
      <c r="D11" t="s">
        <v>1197</v>
      </c>
      <c r="E11" t="str">
        <f t="shared" si="0"/>
        <v>20250617 12:49:17.845000</v>
      </c>
    </row>
    <row r="12" spans="1:5">
      <c r="A12">
        <v>75</v>
      </c>
      <c r="B12">
        <v>98.4</v>
      </c>
      <c r="C12" t="s">
        <v>14</v>
      </c>
      <c r="D12" t="s">
        <v>1198</v>
      </c>
      <c r="E12" t="str">
        <f t="shared" si="0"/>
        <v>20250617 13:13:23.827000</v>
      </c>
    </row>
    <row r="13" spans="1:5">
      <c r="A13">
        <v>54</v>
      </c>
      <c r="B13">
        <v>98.3</v>
      </c>
      <c r="C13" t="s">
        <v>14</v>
      </c>
      <c r="D13" t="s">
        <v>1199</v>
      </c>
      <c r="E13" t="str">
        <f t="shared" si="0"/>
        <v>20250617 13:15:00.438000</v>
      </c>
    </row>
    <row r="14" spans="1:5">
      <c r="A14">
        <v>52</v>
      </c>
      <c r="B14">
        <v>98</v>
      </c>
      <c r="C14" t="s">
        <v>14</v>
      </c>
      <c r="D14" t="s">
        <v>1200</v>
      </c>
      <c r="E14" t="str">
        <f t="shared" si="0"/>
        <v>20250617 13:15:01.118000</v>
      </c>
    </row>
    <row r="15" spans="1:5">
      <c r="A15">
        <v>39</v>
      </c>
      <c r="B15">
        <v>97.6</v>
      </c>
      <c r="C15" t="s">
        <v>14</v>
      </c>
      <c r="D15" t="s">
        <v>1201</v>
      </c>
      <c r="E15" t="str">
        <f t="shared" si="0"/>
        <v>20250617 13:16:09.813000</v>
      </c>
    </row>
    <row r="16" spans="1:5">
      <c r="A16">
        <v>10</v>
      </c>
      <c r="B16">
        <v>97.9</v>
      </c>
      <c r="C16" t="s">
        <v>14</v>
      </c>
      <c r="D16" t="s">
        <v>1202</v>
      </c>
      <c r="E16" t="str">
        <f t="shared" si="0"/>
        <v>20250617 13:31:40.411000</v>
      </c>
    </row>
    <row r="17" spans="1:5">
      <c r="A17">
        <v>6</v>
      </c>
      <c r="B17">
        <v>97.9</v>
      </c>
      <c r="C17" t="s">
        <v>14</v>
      </c>
      <c r="D17" t="s">
        <v>1203</v>
      </c>
      <c r="E17" t="str">
        <f t="shared" si="0"/>
        <v>20250617 13:39:10.179000</v>
      </c>
    </row>
    <row r="18" spans="1:5">
      <c r="A18">
        <v>52</v>
      </c>
      <c r="B18">
        <v>97.9</v>
      </c>
      <c r="C18" t="s">
        <v>14</v>
      </c>
      <c r="D18" t="s">
        <v>1204</v>
      </c>
      <c r="E18" t="str">
        <f t="shared" si="0"/>
        <v>20250617 14:42:17.914000</v>
      </c>
    </row>
    <row r="19" spans="1:5">
      <c r="A19">
        <v>54</v>
      </c>
      <c r="B19">
        <v>97.9</v>
      </c>
      <c r="C19" t="s">
        <v>14</v>
      </c>
      <c r="D19" t="s">
        <v>1205</v>
      </c>
      <c r="E19" t="str">
        <f t="shared" si="0"/>
        <v>20250617 15:00:07.913000</v>
      </c>
    </row>
    <row r="20" spans="1:5">
      <c r="A20">
        <v>37</v>
      </c>
      <c r="B20">
        <v>97.8</v>
      </c>
      <c r="C20" t="s">
        <v>14</v>
      </c>
      <c r="D20" t="s">
        <v>1206</v>
      </c>
      <c r="E20" t="str">
        <f t="shared" si="0"/>
        <v>20250617 15:36:37.914000</v>
      </c>
    </row>
    <row r="21" spans="1:5">
      <c r="A21">
        <v>53</v>
      </c>
      <c r="B21">
        <v>97.8</v>
      </c>
      <c r="C21" t="s">
        <v>14</v>
      </c>
      <c r="D21" t="s">
        <v>1207</v>
      </c>
      <c r="E21" t="str">
        <f t="shared" si="0"/>
        <v>20250617 15:37:38.141000</v>
      </c>
    </row>
    <row r="22" spans="1:5">
      <c r="A22">
        <v>37</v>
      </c>
      <c r="B22">
        <v>97.6</v>
      </c>
      <c r="C22" t="s">
        <v>14</v>
      </c>
      <c r="D22" t="s">
        <v>1208</v>
      </c>
      <c r="E22" t="str">
        <f t="shared" si="0"/>
        <v>20250617 15:40:47.913000</v>
      </c>
    </row>
    <row r="23" spans="1:5">
      <c r="A23">
        <v>17</v>
      </c>
      <c r="B23">
        <v>97.6</v>
      </c>
      <c r="C23" t="s">
        <v>14</v>
      </c>
      <c r="D23" t="s">
        <v>1208</v>
      </c>
      <c r="E23" t="str">
        <f t="shared" si="0"/>
        <v>20250617 15:40:47.913000</v>
      </c>
    </row>
    <row r="24" spans="1:5">
      <c r="A24">
        <v>34</v>
      </c>
      <c r="B24">
        <v>97.4</v>
      </c>
      <c r="C24" t="s">
        <v>14</v>
      </c>
      <c r="D24" t="s">
        <v>1209</v>
      </c>
      <c r="E24" t="str">
        <f t="shared" si="0"/>
        <v>20250617 15:43:07.914000</v>
      </c>
    </row>
    <row r="25" spans="1:5">
      <c r="A25">
        <v>221</v>
      </c>
      <c r="B25">
        <v>97.4</v>
      </c>
      <c r="C25" t="s">
        <v>14</v>
      </c>
      <c r="D25" t="s">
        <v>1210</v>
      </c>
      <c r="E25" t="str">
        <f t="shared" si="0"/>
        <v>20250617 15:43:08.261000</v>
      </c>
    </row>
    <row r="26" spans="1:5">
      <c r="A26">
        <v>180</v>
      </c>
      <c r="B26">
        <v>97.4</v>
      </c>
      <c r="C26" t="s">
        <v>14</v>
      </c>
      <c r="D26" t="s">
        <v>1211</v>
      </c>
      <c r="E26" t="str">
        <f t="shared" si="0"/>
        <v>20250617 15:44:29.261000</v>
      </c>
    </row>
    <row r="27" spans="1:5">
      <c r="A27">
        <v>52</v>
      </c>
      <c r="B27">
        <v>96.2</v>
      </c>
      <c r="C27" t="s">
        <v>14</v>
      </c>
      <c r="D27" t="s">
        <v>1212</v>
      </c>
      <c r="E27" t="str">
        <f t="shared" si="0"/>
        <v>20250617 15:50:11.792000</v>
      </c>
    </row>
    <row r="28" spans="1:5">
      <c r="A28">
        <v>53</v>
      </c>
      <c r="B28">
        <v>96</v>
      </c>
      <c r="C28" t="s">
        <v>14</v>
      </c>
      <c r="D28" t="s">
        <v>1213</v>
      </c>
      <c r="E28" t="str">
        <f t="shared" si="0"/>
        <v>20250617 15:50:11.813000</v>
      </c>
    </row>
    <row r="29" spans="1:5">
      <c r="A29">
        <v>142</v>
      </c>
      <c r="B29">
        <v>96</v>
      </c>
      <c r="C29" t="s">
        <v>14</v>
      </c>
      <c r="D29" t="s">
        <v>1214</v>
      </c>
      <c r="E29" t="str">
        <f t="shared" si="0"/>
        <v>20250617 15:51:00.061935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5C5B-12DA-40E5-83C4-DB308C475CF9}">
  <dimension ref="A1:E29"/>
  <sheetViews>
    <sheetView workbookViewId="0">
      <selection activeCell="L17" sqref="L1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66</v>
      </c>
      <c r="B2">
        <v>98.7</v>
      </c>
      <c r="C2" t="s">
        <v>14</v>
      </c>
      <c r="D2" t="s">
        <v>1162</v>
      </c>
      <c r="E2" t="str">
        <f t="shared" ref="E2:E29" si="0">LEFT(D2,FIND(" ",D2)-1)&amp;" "&amp;IF((MID(D2,FIND(" ",D2)+1,2))&lt;"23",MID(D2,FIND(" ",D2)+1,2) +2- VALUE(MID(D2,28,1)),"0"&amp;"0")&amp;MID(D2,FIND(" ",D2)+3,13)</f>
        <v>20250616 9:09:41.538000</v>
      </c>
    </row>
    <row r="3" spans="1:5">
      <c r="A3">
        <v>66</v>
      </c>
      <c r="B3">
        <v>98.7</v>
      </c>
      <c r="C3" t="s">
        <v>14</v>
      </c>
      <c r="D3" t="s">
        <v>1163</v>
      </c>
      <c r="E3" t="str">
        <f t="shared" si="0"/>
        <v>20250616 9:18:20.687000</v>
      </c>
    </row>
    <row r="4" spans="1:5">
      <c r="A4">
        <v>52</v>
      </c>
      <c r="B4">
        <v>97.5</v>
      </c>
      <c r="C4" t="s">
        <v>14</v>
      </c>
      <c r="D4" t="s">
        <v>1164</v>
      </c>
      <c r="E4" t="str">
        <f t="shared" si="0"/>
        <v>20250616 9:21:51.261000</v>
      </c>
    </row>
    <row r="5" spans="1:5">
      <c r="A5">
        <v>68</v>
      </c>
      <c r="B5">
        <v>97.5</v>
      </c>
      <c r="C5" t="s">
        <v>14</v>
      </c>
      <c r="D5" t="s">
        <v>1165</v>
      </c>
      <c r="E5" t="str">
        <f t="shared" si="0"/>
        <v>20250616 9:38:57.686000</v>
      </c>
    </row>
    <row r="6" spans="1:5">
      <c r="A6">
        <v>68</v>
      </c>
      <c r="B6">
        <v>97.5</v>
      </c>
      <c r="C6" t="s">
        <v>14</v>
      </c>
      <c r="D6" t="s">
        <v>1166</v>
      </c>
      <c r="E6" t="str">
        <f t="shared" si="0"/>
        <v>20250616 9:54:41.686000</v>
      </c>
    </row>
    <row r="7" spans="1:5">
      <c r="A7">
        <v>54</v>
      </c>
      <c r="B7">
        <v>97.1</v>
      </c>
      <c r="C7" t="s">
        <v>14</v>
      </c>
      <c r="D7" t="s">
        <v>1167</v>
      </c>
      <c r="E7" t="str">
        <f t="shared" si="0"/>
        <v>20250616 10:07:58.006000</v>
      </c>
    </row>
    <row r="8" spans="1:5">
      <c r="A8">
        <v>23</v>
      </c>
      <c r="B8">
        <v>96.9</v>
      </c>
      <c r="C8" t="s">
        <v>14</v>
      </c>
      <c r="D8" t="s">
        <v>1168</v>
      </c>
      <c r="E8" t="str">
        <f t="shared" si="0"/>
        <v>20250616 10:12:03.662000</v>
      </c>
    </row>
    <row r="9" spans="1:5">
      <c r="A9">
        <v>23</v>
      </c>
      <c r="B9">
        <v>96.8</v>
      </c>
      <c r="C9" t="s">
        <v>14</v>
      </c>
      <c r="D9" t="s">
        <v>1169</v>
      </c>
      <c r="E9" t="str">
        <f t="shared" si="0"/>
        <v>20250616 10:16:35.079000</v>
      </c>
    </row>
    <row r="10" spans="1:5">
      <c r="A10">
        <v>30</v>
      </c>
      <c r="B10">
        <v>96.8</v>
      </c>
      <c r="C10" t="s">
        <v>14</v>
      </c>
      <c r="D10" t="s">
        <v>1169</v>
      </c>
      <c r="E10" t="str">
        <f t="shared" si="0"/>
        <v>20250616 10:16:35.079000</v>
      </c>
    </row>
    <row r="11" spans="1:5">
      <c r="A11">
        <v>53</v>
      </c>
      <c r="B11">
        <v>96.8</v>
      </c>
      <c r="C11" t="s">
        <v>14</v>
      </c>
      <c r="D11" t="s">
        <v>1170</v>
      </c>
      <c r="E11" t="str">
        <f t="shared" si="0"/>
        <v>20250616 10:38:07.723000</v>
      </c>
    </row>
    <row r="12" spans="1:5">
      <c r="A12">
        <v>100</v>
      </c>
      <c r="B12">
        <v>96.5</v>
      </c>
      <c r="C12" t="s">
        <v>14</v>
      </c>
      <c r="D12" t="s">
        <v>1171</v>
      </c>
      <c r="E12" t="str">
        <f t="shared" si="0"/>
        <v>20250616 11:52:01.137000</v>
      </c>
    </row>
    <row r="13" spans="1:5">
      <c r="A13">
        <v>56</v>
      </c>
      <c r="B13">
        <v>97.3</v>
      </c>
      <c r="C13" t="s">
        <v>14</v>
      </c>
      <c r="D13" t="s">
        <v>1172</v>
      </c>
      <c r="E13" t="str">
        <f t="shared" si="0"/>
        <v>20250616 14:00:12.907000</v>
      </c>
    </row>
    <row r="14" spans="1:5">
      <c r="A14">
        <v>3</v>
      </c>
      <c r="B14">
        <v>97.3</v>
      </c>
      <c r="C14" t="s">
        <v>14</v>
      </c>
      <c r="D14" t="s">
        <v>1173</v>
      </c>
      <c r="E14" t="str">
        <f t="shared" si="0"/>
        <v>20250616 14:00:12.909000</v>
      </c>
    </row>
    <row r="15" spans="1:5">
      <c r="A15">
        <v>57</v>
      </c>
      <c r="B15">
        <v>97.1</v>
      </c>
      <c r="C15" t="s">
        <v>14</v>
      </c>
      <c r="D15" t="s">
        <v>1174</v>
      </c>
      <c r="E15" t="str">
        <f t="shared" si="0"/>
        <v>20250616 14:14:10.862000</v>
      </c>
    </row>
    <row r="16" spans="1:5">
      <c r="A16">
        <v>5</v>
      </c>
      <c r="B16">
        <v>97.1</v>
      </c>
      <c r="C16" t="s">
        <v>14</v>
      </c>
      <c r="D16" t="s">
        <v>1175</v>
      </c>
      <c r="E16" t="str">
        <f t="shared" si="0"/>
        <v>20250616 14:47:06.232000</v>
      </c>
    </row>
    <row r="17" spans="1:5">
      <c r="A17">
        <v>7</v>
      </c>
      <c r="B17">
        <v>97.1</v>
      </c>
      <c r="C17" t="s">
        <v>14</v>
      </c>
      <c r="D17" t="s">
        <v>1176</v>
      </c>
      <c r="E17" t="str">
        <f t="shared" si="0"/>
        <v>20250616 15:14:19.619000</v>
      </c>
    </row>
    <row r="18" spans="1:5">
      <c r="A18">
        <v>5</v>
      </c>
      <c r="B18">
        <v>97.1</v>
      </c>
      <c r="C18" t="s">
        <v>14</v>
      </c>
      <c r="D18" t="s">
        <v>1177</v>
      </c>
      <c r="E18" t="str">
        <f t="shared" si="0"/>
        <v>20250616 15:54:41.708000</v>
      </c>
    </row>
    <row r="19" spans="1:5">
      <c r="A19">
        <v>57</v>
      </c>
      <c r="B19">
        <v>97.8</v>
      </c>
      <c r="C19" t="s">
        <v>14</v>
      </c>
      <c r="D19" t="s">
        <v>1178</v>
      </c>
      <c r="E19" t="str">
        <f t="shared" si="0"/>
        <v>20250616 16:25:18.311460</v>
      </c>
    </row>
    <row r="20" spans="1:5">
      <c r="A20">
        <v>44</v>
      </c>
      <c r="B20">
        <v>97.8</v>
      </c>
      <c r="C20" t="s">
        <v>14</v>
      </c>
      <c r="D20" t="s">
        <v>1179</v>
      </c>
      <c r="E20" t="str">
        <f t="shared" si="0"/>
        <v>20250616 16:25:18.460857</v>
      </c>
    </row>
    <row r="21" spans="1:5">
      <c r="A21">
        <v>12</v>
      </c>
      <c r="B21">
        <v>97.8</v>
      </c>
      <c r="C21" t="s">
        <v>14</v>
      </c>
      <c r="D21" t="s">
        <v>1180</v>
      </c>
      <c r="E21" t="str">
        <f t="shared" si="0"/>
        <v>20250616 16:25:19.079405</v>
      </c>
    </row>
    <row r="22" spans="1:5">
      <c r="A22">
        <v>7</v>
      </c>
      <c r="B22">
        <v>97.8</v>
      </c>
      <c r="C22" t="s">
        <v>14</v>
      </c>
      <c r="D22" t="s">
        <v>1181</v>
      </c>
      <c r="E22" t="str">
        <f t="shared" si="0"/>
        <v>20250616 16:25:19.098882</v>
      </c>
    </row>
    <row r="23" spans="1:5">
      <c r="A23">
        <v>4</v>
      </c>
      <c r="B23">
        <v>97.8</v>
      </c>
      <c r="C23" t="s">
        <v>14</v>
      </c>
      <c r="D23" t="s">
        <v>1182</v>
      </c>
      <c r="E23" t="str">
        <f t="shared" si="0"/>
        <v>20250616 16:25:23.071161</v>
      </c>
    </row>
    <row r="24" spans="1:5">
      <c r="A24">
        <v>3</v>
      </c>
      <c r="B24">
        <v>97.8</v>
      </c>
      <c r="C24" t="s">
        <v>14</v>
      </c>
      <c r="D24" t="s">
        <v>1183</v>
      </c>
      <c r="E24" t="str">
        <f t="shared" si="0"/>
        <v>20250616 16:25:59.149971</v>
      </c>
    </row>
    <row r="25" spans="1:5">
      <c r="A25">
        <v>5</v>
      </c>
      <c r="B25">
        <v>97.8</v>
      </c>
      <c r="C25" t="s">
        <v>14</v>
      </c>
      <c r="D25" t="s">
        <v>1184</v>
      </c>
      <c r="E25" t="str">
        <f t="shared" si="0"/>
        <v>20250616 16:29:05.186951</v>
      </c>
    </row>
    <row r="26" spans="1:5">
      <c r="A26">
        <v>103</v>
      </c>
      <c r="B26">
        <v>97.8</v>
      </c>
      <c r="C26" t="s">
        <v>14</v>
      </c>
      <c r="D26" t="s">
        <v>1185</v>
      </c>
      <c r="E26" t="str">
        <f t="shared" si="0"/>
        <v>20250616 16:30:00.726489</v>
      </c>
    </row>
    <row r="27" spans="1:5">
      <c r="A27">
        <v>2</v>
      </c>
      <c r="B27">
        <v>97.8</v>
      </c>
      <c r="C27" t="s">
        <v>14</v>
      </c>
      <c r="D27" t="s">
        <v>1186</v>
      </c>
      <c r="E27" t="str">
        <f t="shared" si="0"/>
        <v>20250616 16:30:01.551270</v>
      </c>
    </row>
    <row r="28" spans="1:5">
      <c r="A28">
        <v>9</v>
      </c>
      <c r="B28">
        <v>97.8</v>
      </c>
      <c r="C28" t="s">
        <v>14</v>
      </c>
      <c r="D28" t="s">
        <v>1187</v>
      </c>
      <c r="E28" t="str">
        <f t="shared" si="0"/>
        <v>20250616 16:30:23.071921</v>
      </c>
    </row>
    <row r="29" spans="1:5">
      <c r="A29">
        <v>918</v>
      </c>
      <c r="B29">
        <v>97.8</v>
      </c>
      <c r="C29" t="s">
        <v>14</v>
      </c>
      <c r="D29" t="s">
        <v>1188</v>
      </c>
      <c r="E29" t="str">
        <f t="shared" si="0"/>
        <v>20250616 16:30:23.071962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B7A6-4AB3-4520-BF46-D0EFA56C781E}">
  <dimension ref="A1:E21"/>
  <sheetViews>
    <sheetView workbookViewId="0">
      <selection activeCell="K27" sqref="K2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71</v>
      </c>
      <c r="B2">
        <v>97.9</v>
      </c>
      <c r="C2" t="s">
        <v>14</v>
      </c>
      <c r="D2" t="s">
        <v>1143</v>
      </c>
      <c r="E2" t="str">
        <f t="shared" ref="E2:E21" si="0">LEFT(D2,FIND(" ",D2)-1)&amp;" "&amp;IF((MID(D2,FIND(" ",D2)+1,2))&lt;"23",MID(D2,FIND(" ",D2)+1,2) +2- VALUE(MID(D2,28,1)),"0"&amp;"0")&amp;MID(D2,FIND(" ",D2)+3,13)</f>
        <v>20250613 9:10:20.501000</v>
      </c>
    </row>
    <row r="3" spans="1:5">
      <c r="A3">
        <v>54</v>
      </c>
      <c r="B3">
        <v>97.2</v>
      </c>
      <c r="C3" t="s">
        <v>14</v>
      </c>
      <c r="D3" t="s">
        <v>1144</v>
      </c>
      <c r="E3" t="str">
        <f t="shared" si="0"/>
        <v>20250613 9:15:28.891000</v>
      </c>
    </row>
    <row r="4" spans="1:5">
      <c r="A4">
        <v>53</v>
      </c>
      <c r="B4">
        <v>96.6</v>
      </c>
      <c r="C4" t="s">
        <v>14</v>
      </c>
      <c r="D4" t="s">
        <v>1145</v>
      </c>
      <c r="E4" t="str">
        <f t="shared" si="0"/>
        <v>20250613 9:17:33.453000</v>
      </c>
    </row>
    <row r="5" spans="1:5">
      <c r="A5">
        <v>68</v>
      </c>
      <c r="B5">
        <v>97.2</v>
      </c>
      <c r="C5" t="s">
        <v>14</v>
      </c>
      <c r="D5" t="s">
        <v>1146</v>
      </c>
      <c r="E5" t="str">
        <f t="shared" si="0"/>
        <v>20250613 10:50:31.768000</v>
      </c>
    </row>
    <row r="6" spans="1:5">
      <c r="A6">
        <v>395</v>
      </c>
      <c r="B6">
        <v>98</v>
      </c>
      <c r="C6" t="s">
        <v>14</v>
      </c>
      <c r="D6" t="s">
        <v>1147</v>
      </c>
      <c r="E6" t="str">
        <f t="shared" si="0"/>
        <v>20250613 12:56:41.208000</v>
      </c>
    </row>
    <row r="7" spans="1:5">
      <c r="A7">
        <v>2</v>
      </c>
      <c r="B7">
        <v>98.5</v>
      </c>
      <c r="C7" t="s">
        <v>14</v>
      </c>
      <c r="D7" t="s">
        <v>1148</v>
      </c>
      <c r="E7" t="str">
        <f t="shared" si="0"/>
        <v>20250613 14:13:17.416000</v>
      </c>
    </row>
    <row r="8" spans="1:5">
      <c r="A8">
        <v>210</v>
      </c>
      <c r="B8">
        <v>98.7</v>
      </c>
      <c r="C8" t="s">
        <v>14</v>
      </c>
      <c r="D8" t="s">
        <v>1149</v>
      </c>
      <c r="E8" t="str">
        <f t="shared" si="0"/>
        <v>20250613 14:21:00.078000</v>
      </c>
    </row>
    <row r="9" spans="1:5">
      <c r="A9">
        <v>429</v>
      </c>
      <c r="B9">
        <v>98.9</v>
      </c>
      <c r="C9" t="s">
        <v>14</v>
      </c>
      <c r="D9" t="s">
        <v>1150</v>
      </c>
      <c r="E9" t="str">
        <f t="shared" si="0"/>
        <v>20250613 14:49:46.164000</v>
      </c>
    </row>
    <row r="10" spans="1:5">
      <c r="A10">
        <v>53</v>
      </c>
      <c r="B10">
        <v>98.7</v>
      </c>
      <c r="C10" t="s">
        <v>14</v>
      </c>
      <c r="D10" t="s">
        <v>1151</v>
      </c>
      <c r="E10" t="str">
        <f t="shared" si="0"/>
        <v>20250613 15:34:35.260000</v>
      </c>
    </row>
    <row r="11" spans="1:5">
      <c r="A11">
        <v>52</v>
      </c>
      <c r="B11">
        <v>98.7</v>
      </c>
      <c r="C11" t="s">
        <v>14</v>
      </c>
      <c r="D11" t="s">
        <v>1151</v>
      </c>
      <c r="E11" t="str">
        <f t="shared" si="0"/>
        <v>20250613 15:34:35.260000</v>
      </c>
    </row>
    <row r="12" spans="1:5">
      <c r="A12">
        <v>107</v>
      </c>
      <c r="B12">
        <v>98.7</v>
      </c>
      <c r="C12" t="s">
        <v>14</v>
      </c>
      <c r="D12" t="s">
        <v>1152</v>
      </c>
      <c r="E12" t="str">
        <f t="shared" si="0"/>
        <v>20250613 15:34:35.588000</v>
      </c>
    </row>
    <row r="13" spans="1:5">
      <c r="A13">
        <v>54</v>
      </c>
      <c r="B13">
        <v>98.6</v>
      </c>
      <c r="C13" t="s">
        <v>14</v>
      </c>
      <c r="D13" t="s">
        <v>1153</v>
      </c>
      <c r="E13" t="str">
        <f t="shared" si="0"/>
        <v>20250613 16:06:47.510000</v>
      </c>
    </row>
    <row r="14" spans="1:5">
      <c r="A14">
        <v>75</v>
      </c>
      <c r="B14">
        <v>98.6</v>
      </c>
      <c r="C14" t="s">
        <v>14</v>
      </c>
      <c r="D14" t="s">
        <v>1154</v>
      </c>
      <c r="E14" t="str">
        <f t="shared" si="0"/>
        <v>20250613 16:06:47.513000</v>
      </c>
    </row>
    <row r="15" spans="1:5">
      <c r="A15">
        <v>75</v>
      </c>
      <c r="B15">
        <v>98.6</v>
      </c>
      <c r="C15" t="s">
        <v>14</v>
      </c>
      <c r="D15" t="s">
        <v>1155</v>
      </c>
      <c r="E15" t="str">
        <f t="shared" si="0"/>
        <v>20250613 16:06:47.516000</v>
      </c>
    </row>
    <row r="16" spans="1:5">
      <c r="A16">
        <v>42</v>
      </c>
      <c r="B16">
        <v>98.5</v>
      </c>
      <c r="C16" t="s">
        <v>14</v>
      </c>
      <c r="D16" t="s">
        <v>1156</v>
      </c>
      <c r="E16" t="str">
        <f t="shared" si="0"/>
        <v>20250613 16:06:51.417000</v>
      </c>
    </row>
    <row r="17" spans="1:5">
      <c r="A17">
        <v>38</v>
      </c>
      <c r="B17">
        <v>98.7</v>
      </c>
      <c r="C17" t="s">
        <v>14</v>
      </c>
      <c r="D17" t="s">
        <v>1157</v>
      </c>
      <c r="E17" t="str">
        <f t="shared" si="0"/>
        <v>20250613 16:22:46.736592</v>
      </c>
    </row>
    <row r="18" spans="1:5">
      <c r="A18">
        <v>22</v>
      </c>
      <c r="B18">
        <v>98.7</v>
      </c>
      <c r="C18" t="s">
        <v>14</v>
      </c>
      <c r="D18" t="s">
        <v>1158</v>
      </c>
      <c r="E18" t="str">
        <f t="shared" si="0"/>
        <v>20250613 16:22:46.757208</v>
      </c>
    </row>
    <row r="19" spans="1:5">
      <c r="A19">
        <v>4</v>
      </c>
      <c r="B19">
        <v>98.7</v>
      </c>
      <c r="C19" t="s">
        <v>14</v>
      </c>
      <c r="D19" t="s">
        <v>1159</v>
      </c>
      <c r="E19" t="str">
        <f t="shared" si="0"/>
        <v>20250613 16:24:19.747082</v>
      </c>
    </row>
    <row r="20" spans="1:5">
      <c r="A20">
        <v>61</v>
      </c>
      <c r="B20">
        <v>98.7</v>
      </c>
      <c r="C20" t="s">
        <v>14</v>
      </c>
      <c r="D20" t="s">
        <v>1160</v>
      </c>
      <c r="E20" t="str">
        <f t="shared" si="0"/>
        <v>20250613 16:24:19.767773</v>
      </c>
    </row>
    <row r="21" spans="1:5">
      <c r="A21">
        <v>35</v>
      </c>
      <c r="B21">
        <v>98.7</v>
      </c>
      <c r="C21" t="s">
        <v>14</v>
      </c>
      <c r="D21" t="s">
        <v>1161</v>
      </c>
      <c r="E21" t="str">
        <f t="shared" si="0"/>
        <v>20250613 16:24:20.262298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7D0BA-1B98-4166-A681-9E1CD28E0E78}">
  <dimension ref="A1:E33"/>
  <sheetViews>
    <sheetView workbookViewId="0">
      <selection activeCell="A41" sqref="A4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70</v>
      </c>
      <c r="B2">
        <v>94.5</v>
      </c>
      <c r="C2" t="s">
        <v>14</v>
      </c>
      <c r="D2" t="s">
        <v>1117</v>
      </c>
      <c r="E2" t="str">
        <f t="shared" ref="E2:E33" si="0">LEFT(D2,FIND(" ",D2)-1)&amp;" "&amp;IF((MID(D2,FIND(" ",D2)+1,2))&lt;"23",MID(D2,FIND(" ",D2)+1,2) +2- VALUE(MID(D2,28,1)),"0"&amp;"0")&amp;MID(D2,FIND(" ",D2)+3,13)</f>
        <v>20250612 9:10:12.639000</v>
      </c>
    </row>
    <row r="3" spans="1:5">
      <c r="A3">
        <v>26</v>
      </c>
      <c r="B3">
        <v>94.5</v>
      </c>
      <c r="C3" t="s">
        <v>14</v>
      </c>
      <c r="D3" t="s">
        <v>1118</v>
      </c>
      <c r="E3" t="str">
        <f t="shared" si="0"/>
        <v>20250612 9:20:13.638000</v>
      </c>
    </row>
    <row r="4" spans="1:5">
      <c r="A4">
        <v>49</v>
      </c>
      <c r="B4">
        <v>94.6</v>
      </c>
      <c r="C4" t="s">
        <v>14</v>
      </c>
      <c r="D4" t="s">
        <v>1119</v>
      </c>
      <c r="E4" t="str">
        <f t="shared" si="0"/>
        <v>20250612 9:20:47.636000</v>
      </c>
    </row>
    <row r="5" spans="1:5">
      <c r="A5">
        <v>6</v>
      </c>
      <c r="B5">
        <v>95</v>
      </c>
      <c r="C5" t="s">
        <v>14</v>
      </c>
      <c r="D5" t="s">
        <v>1120</v>
      </c>
      <c r="E5" t="str">
        <f t="shared" si="0"/>
        <v>20250612 9:35:08.899000</v>
      </c>
    </row>
    <row r="6" spans="1:5">
      <c r="A6">
        <v>69</v>
      </c>
      <c r="B6">
        <v>95</v>
      </c>
      <c r="C6" t="s">
        <v>14</v>
      </c>
      <c r="D6" t="s">
        <v>1120</v>
      </c>
      <c r="E6" t="str">
        <f t="shared" si="0"/>
        <v>20250612 9:35:08.899000</v>
      </c>
    </row>
    <row r="7" spans="1:5">
      <c r="A7">
        <v>75</v>
      </c>
      <c r="B7">
        <v>95</v>
      </c>
      <c r="C7" t="s">
        <v>14</v>
      </c>
      <c r="D7" t="s">
        <v>1121</v>
      </c>
      <c r="E7" t="str">
        <f t="shared" si="0"/>
        <v>20250612 9:47:54.638000</v>
      </c>
    </row>
    <row r="8" spans="1:5">
      <c r="A8">
        <v>75</v>
      </c>
      <c r="B8">
        <v>95.5</v>
      </c>
      <c r="C8" t="s">
        <v>14</v>
      </c>
      <c r="D8" t="s">
        <v>1122</v>
      </c>
      <c r="E8" t="str">
        <f t="shared" si="0"/>
        <v>20250612 10:05:36.637000</v>
      </c>
    </row>
    <row r="9" spans="1:5">
      <c r="A9">
        <v>75</v>
      </c>
      <c r="B9">
        <v>95.5</v>
      </c>
      <c r="C9" t="s">
        <v>14</v>
      </c>
      <c r="D9" t="s">
        <v>1123</v>
      </c>
      <c r="E9" t="str">
        <f t="shared" si="0"/>
        <v>20250612 10:27:14.638000</v>
      </c>
    </row>
    <row r="10" spans="1:5">
      <c r="A10">
        <v>53</v>
      </c>
      <c r="B10">
        <v>95.6</v>
      </c>
      <c r="C10" t="s">
        <v>14</v>
      </c>
      <c r="D10" t="s">
        <v>1124</v>
      </c>
      <c r="E10" t="str">
        <f t="shared" si="0"/>
        <v>20250612 10:31:43.923000</v>
      </c>
    </row>
    <row r="11" spans="1:5">
      <c r="A11">
        <v>54</v>
      </c>
      <c r="B11">
        <v>95.4</v>
      </c>
      <c r="C11" t="s">
        <v>14</v>
      </c>
      <c r="D11" t="s">
        <v>1125</v>
      </c>
      <c r="E11" t="str">
        <f t="shared" si="0"/>
        <v>20250612 10:52:08.134000</v>
      </c>
    </row>
    <row r="12" spans="1:5">
      <c r="A12">
        <v>106</v>
      </c>
      <c r="B12">
        <v>96.8</v>
      </c>
      <c r="C12" t="s">
        <v>14</v>
      </c>
      <c r="D12" t="s">
        <v>1126</v>
      </c>
      <c r="E12" t="str">
        <f t="shared" si="0"/>
        <v>20250612 11:23:03.913000</v>
      </c>
    </row>
    <row r="13" spans="1:5">
      <c r="A13">
        <v>4</v>
      </c>
      <c r="B13">
        <v>97.2</v>
      </c>
      <c r="C13" t="s">
        <v>14</v>
      </c>
      <c r="D13" t="s">
        <v>1127</v>
      </c>
      <c r="E13" t="str">
        <f t="shared" si="0"/>
        <v>20250612 11:26:44.672000</v>
      </c>
    </row>
    <row r="14" spans="1:5">
      <c r="A14">
        <v>50</v>
      </c>
      <c r="B14">
        <v>97.4</v>
      </c>
      <c r="C14" t="s">
        <v>14</v>
      </c>
      <c r="D14" t="s">
        <v>1128</v>
      </c>
      <c r="E14" t="str">
        <f t="shared" si="0"/>
        <v>20250612 11:53:10.035000</v>
      </c>
    </row>
    <row r="15" spans="1:5">
      <c r="A15">
        <v>25</v>
      </c>
      <c r="B15">
        <v>97.9</v>
      </c>
      <c r="C15" t="s">
        <v>14</v>
      </c>
      <c r="D15" t="s">
        <v>1129</v>
      </c>
      <c r="E15" t="str">
        <f t="shared" si="0"/>
        <v>20250612 11:54:13.637000</v>
      </c>
    </row>
    <row r="16" spans="1:5">
      <c r="A16">
        <v>50</v>
      </c>
      <c r="B16">
        <v>97.9</v>
      </c>
      <c r="C16" t="s">
        <v>14</v>
      </c>
      <c r="D16" t="s">
        <v>1129</v>
      </c>
      <c r="E16" t="str">
        <f t="shared" si="0"/>
        <v>20250612 11:54:13.637000</v>
      </c>
    </row>
    <row r="17" spans="1:5">
      <c r="A17">
        <v>16</v>
      </c>
      <c r="B17">
        <v>97.5</v>
      </c>
      <c r="C17" t="s">
        <v>14</v>
      </c>
      <c r="D17" t="s">
        <v>1130</v>
      </c>
      <c r="E17" t="str">
        <f t="shared" si="0"/>
        <v>20250612 11:54:16.284000</v>
      </c>
    </row>
    <row r="18" spans="1:5">
      <c r="A18">
        <v>75</v>
      </c>
      <c r="B18">
        <v>98</v>
      </c>
      <c r="C18" t="s">
        <v>14</v>
      </c>
      <c r="D18" t="s">
        <v>1131</v>
      </c>
      <c r="E18" t="str">
        <f t="shared" si="0"/>
        <v>20250612 12:37:34.637000</v>
      </c>
    </row>
    <row r="19" spans="1:5">
      <c r="A19">
        <v>53</v>
      </c>
      <c r="B19">
        <v>97.9</v>
      </c>
      <c r="C19" t="s">
        <v>14</v>
      </c>
      <c r="D19" t="s">
        <v>1132</v>
      </c>
      <c r="E19" t="str">
        <f t="shared" si="0"/>
        <v>20250612 12:48:17.707000</v>
      </c>
    </row>
    <row r="20" spans="1:5">
      <c r="A20">
        <v>53</v>
      </c>
      <c r="B20">
        <v>97.8</v>
      </c>
      <c r="C20" t="s">
        <v>14</v>
      </c>
      <c r="D20" t="s">
        <v>1133</v>
      </c>
      <c r="E20" t="str">
        <f t="shared" si="0"/>
        <v>20250612 13:40:28.756000</v>
      </c>
    </row>
    <row r="21" spans="1:5">
      <c r="A21">
        <v>52</v>
      </c>
      <c r="B21">
        <v>97.8</v>
      </c>
      <c r="C21" t="s">
        <v>14</v>
      </c>
      <c r="D21" t="s">
        <v>1133</v>
      </c>
      <c r="E21" t="str">
        <f t="shared" si="0"/>
        <v>20250612 13:40:28.756000</v>
      </c>
    </row>
    <row r="22" spans="1:5">
      <c r="A22">
        <v>76</v>
      </c>
      <c r="B22">
        <v>97.9</v>
      </c>
      <c r="C22" t="s">
        <v>14</v>
      </c>
      <c r="D22" t="s">
        <v>1134</v>
      </c>
      <c r="E22" t="str">
        <f t="shared" si="0"/>
        <v>20250612 13:59:50.637000</v>
      </c>
    </row>
    <row r="23" spans="1:5">
      <c r="A23">
        <v>53</v>
      </c>
      <c r="B23">
        <v>97.8</v>
      </c>
      <c r="C23" t="s">
        <v>14</v>
      </c>
      <c r="D23" t="s">
        <v>1135</v>
      </c>
      <c r="E23" t="str">
        <f t="shared" si="0"/>
        <v>20250612 14:13:33.638000</v>
      </c>
    </row>
    <row r="24" spans="1:5">
      <c r="A24">
        <v>76</v>
      </c>
      <c r="B24">
        <v>97.9</v>
      </c>
      <c r="C24" t="s">
        <v>14</v>
      </c>
      <c r="D24" t="s">
        <v>1136</v>
      </c>
      <c r="E24" t="str">
        <f t="shared" si="0"/>
        <v>20250612 14:56:16.639000</v>
      </c>
    </row>
    <row r="25" spans="1:5">
      <c r="A25">
        <v>53</v>
      </c>
      <c r="B25">
        <v>97.6</v>
      </c>
      <c r="C25" t="s">
        <v>14</v>
      </c>
      <c r="D25" t="s">
        <v>1137</v>
      </c>
      <c r="E25" t="str">
        <f t="shared" si="0"/>
        <v>20250612 15:03:51.737000</v>
      </c>
    </row>
    <row r="26" spans="1:5">
      <c r="A26">
        <v>52</v>
      </c>
      <c r="B26">
        <v>97.3</v>
      </c>
      <c r="C26" t="s">
        <v>14</v>
      </c>
      <c r="D26" t="s">
        <v>1138</v>
      </c>
      <c r="E26" t="str">
        <f t="shared" si="0"/>
        <v>20250612 15:07:14.662000</v>
      </c>
    </row>
    <row r="27" spans="1:5">
      <c r="A27">
        <v>1</v>
      </c>
      <c r="B27">
        <v>97.3</v>
      </c>
      <c r="C27" t="s">
        <v>14</v>
      </c>
      <c r="D27" t="s">
        <v>1138</v>
      </c>
      <c r="E27" t="str">
        <f t="shared" si="0"/>
        <v>20250612 15:07:14.662000</v>
      </c>
    </row>
    <row r="28" spans="1:5">
      <c r="A28">
        <v>76</v>
      </c>
      <c r="B28">
        <v>98</v>
      </c>
      <c r="C28" t="s">
        <v>14</v>
      </c>
      <c r="D28" t="s">
        <v>1139</v>
      </c>
      <c r="E28" t="str">
        <f t="shared" si="0"/>
        <v>20250612 15:28:05.638000</v>
      </c>
    </row>
    <row r="29" spans="1:5">
      <c r="A29">
        <v>53</v>
      </c>
      <c r="B29">
        <v>97.8</v>
      </c>
      <c r="C29" t="s">
        <v>14</v>
      </c>
      <c r="D29" t="s">
        <v>1140</v>
      </c>
      <c r="E29" t="str">
        <f t="shared" si="0"/>
        <v>20250612 15:39:58.878000</v>
      </c>
    </row>
    <row r="30" spans="1:5">
      <c r="A30">
        <v>54</v>
      </c>
      <c r="B30">
        <v>97.8</v>
      </c>
      <c r="C30" t="s">
        <v>14</v>
      </c>
      <c r="D30" t="s">
        <v>1141</v>
      </c>
      <c r="E30" t="str">
        <f t="shared" si="0"/>
        <v>20250612 15:39:58.884000</v>
      </c>
    </row>
    <row r="31" spans="1:5">
      <c r="A31">
        <v>48</v>
      </c>
      <c r="B31">
        <v>98</v>
      </c>
      <c r="C31" t="s">
        <v>14</v>
      </c>
      <c r="D31" t="s">
        <v>1142</v>
      </c>
      <c r="E31" t="str">
        <f t="shared" si="0"/>
        <v>20250612 16:24:00.505560</v>
      </c>
    </row>
    <row r="32" spans="1:5">
      <c r="A32">
        <v>45</v>
      </c>
      <c r="B32">
        <v>98</v>
      </c>
      <c r="C32" t="s">
        <v>14</v>
      </c>
      <c r="D32" t="s">
        <v>1142</v>
      </c>
      <c r="E32" t="str">
        <f t="shared" si="0"/>
        <v>20250612 16:24:00.505560</v>
      </c>
    </row>
    <row r="33" spans="1:5">
      <c r="A33">
        <v>177</v>
      </c>
      <c r="B33">
        <v>98</v>
      </c>
      <c r="C33" t="s">
        <v>14</v>
      </c>
      <c r="D33" t="s">
        <v>1142</v>
      </c>
      <c r="E33" t="str">
        <f t="shared" si="0"/>
        <v>20250612 16:24:00.505560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CD39B-555F-4100-8DDC-DBCBA22056E3}">
  <dimension ref="A1:E15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56</v>
      </c>
      <c r="B2">
        <v>93.5</v>
      </c>
      <c r="C2" t="s">
        <v>14</v>
      </c>
      <c r="D2" t="s">
        <v>1107</v>
      </c>
      <c r="E2" t="str">
        <f t="shared" ref="E2:E15" si="0">LEFT(D2,FIND(" ",D2)-1)&amp;" "&amp;IF((MID(D2,FIND(" ",D2)+1,2))&lt;"23",MID(D2,FIND(" ",D2)+1,2) +2- VALUE(MID(D2,28,1)),"0"&amp;"0")&amp;MID(D2,FIND(" ",D2)+3,13)</f>
        <v>20250611 9:01:09.400000</v>
      </c>
    </row>
    <row r="3" spans="1:5">
      <c r="A3">
        <v>63</v>
      </c>
      <c r="B3">
        <v>93.8</v>
      </c>
      <c r="C3" t="s">
        <v>14</v>
      </c>
      <c r="D3" t="s">
        <v>1108</v>
      </c>
      <c r="E3" t="str">
        <f t="shared" si="0"/>
        <v>20250611 9:23:00.942000</v>
      </c>
    </row>
    <row r="4" spans="1:5">
      <c r="A4">
        <v>76</v>
      </c>
      <c r="B4">
        <v>93.8</v>
      </c>
      <c r="C4" t="s">
        <v>14</v>
      </c>
      <c r="D4" t="s">
        <v>1109</v>
      </c>
      <c r="E4" t="str">
        <f t="shared" si="0"/>
        <v>20250611 9:38:03.767000</v>
      </c>
    </row>
    <row r="5" spans="1:5">
      <c r="A5">
        <v>37</v>
      </c>
      <c r="B5">
        <v>93.8</v>
      </c>
      <c r="C5" t="s">
        <v>14</v>
      </c>
      <c r="D5" t="s">
        <v>1109</v>
      </c>
      <c r="E5" t="str">
        <f t="shared" si="0"/>
        <v>20250611 9:38:03.767000</v>
      </c>
    </row>
    <row r="6" spans="1:5">
      <c r="A6">
        <v>59</v>
      </c>
      <c r="B6">
        <v>92.9</v>
      </c>
      <c r="C6" t="s">
        <v>14</v>
      </c>
      <c r="D6" t="s">
        <v>1110</v>
      </c>
      <c r="E6" t="str">
        <f t="shared" si="0"/>
        <v>20250611 9:57:51.999000</v>
      </c>
    </row>
    <row r="7" spans="1:5">
      <c r="A7">
        <v>71</v>
      </c>
      <c r="B7">
        <v>92.9</v>
      </c>
      <c r="C7" t="s">
        <v>14</v>
      </c>
      <c r="D7" t="s">
        <v>1111</v>
      </c>
      <c r="E7" t="str">
        <f t="shared" si="0"/>
        <v>20250611 10:09:06.492000</v>
      </c>
    </row>
    <row r="8" spans="1:5">
      <c r="A8">
        <v>32</v>
      </c>
      <c r="B8">
        <v>92.9</v>
      </c>
      <c r="C8" t="s">
        <v>14</v>
      </c>
      <c r="D8" t="s">
        <v>1112</v>
      </c>
      <c r="E8" t="str">
        <f t="shared" si="0"/>
        <v>20250611 10:27:53.944000</v>
      </c>
    </row>
    <row r="9" spans="1:5">
      <c r="A9">
        <v>100</v>
      </c>
      <c r="B9">
        <v>94</v>
      </c>
      <c r="C9" t="s">
        <v>14</v>
      </c>
      <c r="D9" t="s">
        <v>1113</v>
      </c>
      <c r="E9" t="str">
        <f t="shared" si="0"/>
        <v>20250611 11:43:35.974000</v>
      </c>
    </row>
    <row r="10" spans="1:5">
      <c r="A10">
        <v>195</v>
      </c>
      <c r="B10">
        <v>94</v>
      </c>
      <c r="C10" t="s">
        <v>14</v>
      </c>
      <c r="D10" t="s">
        <v>1113</v>
      </c>
      <c r="E10" t="str">
        <f t="shared" si="0"/>
        <v>20250611 11:43:35.974000</v>
      </c>
    </row>
    <row r="11" spans="1:5">
      <c r="A11">
        <v>100</v>
      </c>
      <c r="B11">
        <v>94</v>
      </c>
      <c r="C11" t="s">
        <v>14</v>
      </c>
      <c r="D11" t="s">
        <v>1114</v>
      </c>
      <c r="E11" t="str">
        <f t="shared" si="0"/>
        <v>20250611 11:43:57.717141</v>
      </c>
    </row>
    <row r="12" spans="1:5">
      <c r="A12">
        <v>411</v>
      </c>
      <c r="B12">
        <v>94</v>
      </c>
      <c r="C12" t="s">
        <v>14</v>
      </c>
      <c r="D12" t="s">
        <v>1114</v>
      </c>
      <c r="E12" t="str">
        <f t="shared" si="0"/>
        <v>20250611 11:43:57.717141</v>
      </c>
    </row>
    <row r="13" spans="1:5">
      <c r="A13">
        <v>100</v>
      </c>
      <c r="B13">
        <v>94</v>
      </c>
      <c r="C13" t="s">
        <v>14</v>
      </c>
      <c r="D13" t="s">
        <v>1115</v>
      </c>
      <c r="E13" t="str">
        <f t="shared" si="0"/>
        <v>20250611 11:44:17.877378</v>
      </c>
    </row>
    <row r="14" spans="1:5">
      <c r="A14">
        <v>200</v>
      </c>
      <c r="B14">
        <v>94</v>
      </c>
      <c r="C14" t="s">
        <v>14</v>
      </c>
      <c r="D14" t="s">
        <v>1115</v>
      </c>
      <c r="E14" t="str">
        <f t="shared" si="0"/>
        <v>20250611 11:44:17.877378</v>
      </c>
    </row>
    <row r="15" spans="1:5">
      <c r="A15">
        <v>200</v>
      </c>
      <c r="B15">
        <v>94.5</v>
      </c>
      <c r="C15" t="s">
        <v>14</v>
      </c>
      <c r="D15" t="s">
        <v>1116</v>
      </c>
      <c r="E15" t="str">
        <f t="shared" si="0"/>
        <v>20250611 14:54:44.371653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F3E6-FE6E-4415-B123-E0F521150F4C}">
  <dimension ref="A1:E19"/>
  <sheetViews>
    <sheetView workbookViewId="0">
      <selection activeCell="I34" sqref="I34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70</v>
      </c>
      <c r="B2">
        <v>94.4</v>
      </c>
      <c r="C2" t="s">
        <v>14</v>
      </c>
      <c r="D2" t="s">
        <v>1089</v>
      </c>
      <c r="E2" t="str">
        <f t="shared" ref="E2:E19" si="0">LEFT(D2,FIND(" ",D2)-1)&amp;" "&amp;IF((MID(D2,FIND(" ",D2)+1,2))&lt;"23",MID(D2,FIND(" ",D2)+1,2) +2- VALUE(MID(D2,28,1)),"0"&amp;"0")&amp;MID(D2,FIND(" ",D2)+3,13)</f>
        <v>20250610 9:10:24.948000</v>
      </c>
    </row>
    <row r="3" spans="1:5">
      <c r="A3">
        <v>73</v>
      </c>
      <c r="B3">
        <v>94</v>
      </c>
      <c r="C3" t="s">
        <v>14</v>
      </c>
      <c r="D3" t="s">
        <v>1090</v>
      </c>
      <c r="E3" t="str">
        <f t="shared" si="0"/>
        <v>20250610 9:21:40.837000</v>
      </c>
    </row>
    <row r="4" spans="1:5">
      <c r="A4">
        <v>73</v>
      </c>
      <c r="B4">
        <v>94</v>
      </c>
      <c r="C4" t="s">
        <v>14</v>
      </c>
      <c r="D4" t="s">
        <v>1091</v>
      </c>
      <c r="E4" t="str">
        <f t="shared" si="0"/>
        <v>20250610 9:34:58.948000</v>
      </c>
    </row>
    <row r="5" spans="1:5">
      <c r="A5">
        <v>58</v>
      </c>
      <c r="B5">
        <v>93.8</v>
      </c>
      <c r="C5" t="s">
        <v>14</v>
      </c>
      <c r="D5" t="s">
        <v>1092</v>
      </c>
      <c r="E5" t="str">
        <f t="shared" si="0"/>
        <v>20250610 9:45:29.009000</v>
      </c>
    </row>
    <row r="6" spans="1:5">
      <c r="A6">
        <v>61</v>
      </c>
      <c r="B6">
        <v>93.4</v>
      </c>
      <c r="C6" t="s">
        <v>14</v>
      </c>
      <c r="D6" t="s">
        <v>1093</v>
      </c>
      <c r="E6" t="str">
        <f t="shared" si="0"/>
        <v>20250610 10:28:05.314000</v>
      </c>
    </row>
    <row r="7" spans="1:5">
      <c r="A7">
        <v>73</v>
      </c>
      <c r="B7">
        <v>93.4</v>
      </c>
      <c r="C7" t="s">
        <v>14</v>
      </c>
      <c r="D7" t="s">
        <v>1094</v>
      </c>
      <c r="E7" t="str">
        <f t="shared" si="0"/>
        <v>20250610 10:28:21.550000</v>
      </c>
    </row>
    <row r="8" spans="1:5">
      <c r="A8">
        <v>197</v>
      </c>
      <c r="B8">
        <v>93.8</v>
      </c>
      <c r="C8" t="s">
        <v>14</v>
      </c>
      <c r="D8" t="s">
        <v>1095</v>
      </c>
      <c r="E8" t="str">
        <f t="shared" si="0"/>
        <v>20250610 11:35:52.415000</v>
      </c>
    </row>
    <row r="9" spans="1:5">
      <c r="A9">
        <v>74</v>
      </c>
      <c r="B9">
        <v>93.8</v>
      </c>
      <c r="C9" t="s">
        <v>14</v>
      </c>
      <c r="D9" t="s">
        <v>1096</v>
      </c>
      <c r="E9" t="str">
        <f t="shared" si="0"/>
        <v>20250610 12:01:15.956000</v>
      </c>
    </row>
    <row r="10" spans="1:5">
      <c r="A10">
        <v>74</v>
      </c>
      <c r="B10">
        <v>94</v>
      </c>
      <c r="C10" t="s">
        <v>14</v>
      </c>
      <c r="D10" t="s">
        <v>1097</v>
      </c>
      <c r="E10" t="str">
        <f t="shared" si="0"/>
        <v>20250610 12:28:51.137000</v>
      </c>
    </row>
    <row r="11" spans="1:5">
      <c r="A11">
        <v>60</v>
      </c>
      <c r="B11">
        <v>93.5</v>
      </c>
      <c r="C11" t="s">
        <v>14</v>
      </c>
      <c r="D11" t="s">
        <v>1098</v>
      </c>
      <c r="E11" t="str">
        <f t="shared" si="0"/>
        <v>20250610 12:51:17.891000</v>
      </c>
    </row>
    <row r="12" spans="1:5">
      <c r="A12">
        <v>61</v>
      </c>
      <c r="B12">
        <v>93.3</v>
      </c>
      <c r="C12" t="s">
        <v>14</v>
      </c>
      <c r="D12" t="s">
        <v>1099</v>
      </c>
      <c r="E12" t="str">
        <f t="shared" si="0"/>
        <v>20250610 12:51:18.022000</v>
      </c>
    </row>
    <row r="13" spans="1:5">
      <c r="A13">
        <v>59</v>
      </c>
      <c r="B13">
        <v>93.8</v>
      </c>
      <c r="C13" t="s">
        <v>14</v>
      </c>
      <c r="D13" t="s">
        <v>1100</v>
      </c>
      <c r="E13" t="str">
        <f t="shared" si="0"/>
        <v>20250610 15:51:26.825000</v>
      </c>
    </row>
    <row r="14" spans="1:5">
      <c r="A14">
        <v>61</v>
      </c>
      <c r="B14">
        <v>93.4</v>
      </c>
      <c r="C14" t="s">
        <v>14</v>
      </c>
      <c r="D14" t="s">
        <v>1101</v>
      </c>
      <c r="E14" t="str">
        <f t="shared" si="0"/>
        <v>20250610 15:54:16.072000</v>
      </c>
    </row>
    <row r="15" spans="1:5">
      <c r="A15">
        <v>57</v>
      </c>
      <c r="B15">
        <v>93.2</v>
      </c>
      <c r="C15" t="s">
        <v>14</v>
      </c>
      <c r="D15" t="s">
        <v>1102</v>
      </c>
      <c r="E15" t="str">
        <f t="shared" si="0"/>
        <v>20250610 16:05:28.268000</v>
      </c>
    </row>
    <row r="16" spans="1:5">
      <c r="A16">
        <v>69</v>
      </c>
      <c r="B16">
        <v>93.5</v>
      </c>
      <c r="C16" t="s">
        <v>14</v>
      </c>
      <c r="D16" t="s">
        <v>1103</v>
      </c>
      <c r="E16" t="str">
        <f t="shared" si="0"/>
        <v>20250610 16:38:25.015224</v>
      </c>
    </row>
    <row r="17" spans="1:5">
      <c r="A17">
        <v>108</v>
      </c>
      <c r="B17">
        <v>93.5</v>
      </c>
      <c r="C17" t="s">
        <v>14</v>
      </c>
      <c r="D17" t="s">
        <v>1104</v>
      </c>
      <c r="E17" t="str">
        <f t="shared" si="0"/>
        <v>20250610 16:43:05.290713</v>
      </c>
    </row>
    <row r="18" spans="1:5">
      <c r="A18">
        <v>77</v>
      </c>
      <c r="B18">
        <v>93.5</v>
      </c>
      <c r="C18" t="s">
        <v>14</v>
      </c>
      <c r="D18" t="s">
        <v>1105</v>
      </c>
      <c r="E18" t="str">
        <f t="shared" si="0"/>
        <v>20250610 16:49:28.380453</v>
      </c>
    </row>
    <row r="19" spans="1:5">
      <c r="A19">
        <v>80</v>
      </c>
      <c r="B19">
        <v>93.5</v>
      </c>
      <c r="C19" t="s">
        <v>14</v>
      </c>
      <c r="D19" t="s">
        <v>1106</v>
      </c>
      <c r="E19" t="str">
        <f t="shared" si="0"/>
        <v>20250610 16:49:28.383492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4A05-540E-4CE9-8C13-44751CF47976}">
  <dimension ref="A1:E17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20</v>
      </c>
      <c r="B2">
        <v>93.5</v>
      </c>
      <c r="C2" t="s">
        <v>14</v>
      </c>
      <c r="D2" t="s">
        <v>1075</v>
      </c>
      <c r="E2" t="str">
        <f t="shared" ref="E2:E17" si="0">LEFT(D2,FIND(" ",D2)-1)&amp;" "&amp;IF((MID(D2,FIND(" ",D2)+1,2))&lt;"23",MID(D2,FIND(" ",D2)+1,2) +2- VALUE(MID(D2,28,1)),"0"&amp;"0")&amp;MID(D2,FIND(" ",D2)+3,13)</f>
        <v>20250606 9:18:52.059000</v>
      </c>
    </row>
    <row r="3" spans="1:5">
      <c r="A3">
        <v>93</v>
      </c>
      <c r="B3">
        <v>93.5</v>
      </c>
      <c r="C3" t="s">
        <v>14</v>
      </c>
      <c r="D3" t="s">
        <v>1075</v>
      </c>
      <c r="E3" t="str">
        <f t="shared" si="0"/>
        <v>20250606 9:18:52.059000</v>
      </c>
    </row>
    <row r="4" spans="1:5">
      <c r="A4">
        <v>907</v>
      </c>
      <c r="B4">
        <v>93.5</v>
      </c>
      <c r="C4" t="s">
        <v>14</v>
      </c>
      <c r="D4" t="s">
        <v>1076</v>
      </c>
      <c r="E4" t="str">
        <f t="shared" si="0"/>
        <v>20250606 9:26:06.647584</v>
      </c>
    </row>
    <row r="5" spans="1:5">
      <c r="A5">
        <v>93</v>
      </c>
      <c r="B5">
        <v>93.5</v>
      </c>
      <c r="C5" t="s">
        <v>14</v>
      </c>
      <c r="D5" t="s">
        <v>1076</v>
      </c>
      <c r="E5" t="str">
        <f t="shared" si="0"/>
        <v>20250606 9:26:06.647584</v>
      </c>
    </row>
    <row r="6" spans="1:5">
      <c r="A6">
        <v>76</v>
      </c>
      <c r="B6">
        <v>93.5</v>
      </c>
      <c r="C6" t="s">
        <v>14</v>
      </c>
      <c r="D6" t="s">
        <v>1077</v>
      </c>
      <c r="E6" t="str">
        <f t="shared" si="0"/>
        <v>20250606 10:11:45.369000</v>
      </c>
    </row>
    <row r="7" spans="1:5">
      <c r="A7">
        <v>60</v>
      </c>
      <c r="B7">
        <v>92.9</v>
      </c>
      <c r="C7" t="s">
        <v>14</v>
      </c>
      <c r="D7" t="s">
        <v>1078</v>
      </c>
      <c r="E7" t="str">
        <f t="shared" si="0"/>
        <v>20250606 10:27:03.577000</v>
      </c>
    </row>
    <row r="8" spans="1:5">
      <c r="A8">
        <v>103</v>
      </c>
      <c r="B8">
        <v>93.5</v>
      </c>
      <c r="C8" t="s">
        <v>14</v>
      </c>
      <c r="D8" t="s">
        <v>1079</v>
      </c>
      <c r="E8" t="str">
        <f t="shared" si="0"/>
        <v>20250606 12:46:48.812000</v>
      </c>
    </row>
    <row r="9" spans="1:5">
      <c r="A9">
        <v>76</v>
      </c>
      <c r="B9">
        <v>93.7</v>
      </c>
      <c r="C9" t="s">
        <v>14</v>
      </c>
      <c r="D9" t="s">
        <v>1080</v>
      </c>
      <c r="E9" t="str">
        <f t="shared" si="0"/>
        <v>20250606 13:36:22.368000</v>
      </c>
    </row>
    <row r="10" spans="1:5">
      <c r="A10">
        <v>75</v>
      </c>
      <c r="B10">
        <v>93.7</v>
      </c>
      <c r="C10" t="s">
        <v>14</v>
      </c>
      <c r="D10" t="s">
        <v>1081</v>
      </c>
      <c r="E10" t="str">
        <f t="shared" si="0"/>
        <v>20250606 14:18:32.368000</v>
      </c>
    </row>
    <row r="11" spans="1:5">
      <c r="A11">
        <v>42</v>
      </c>
      <c r="B11">
        <v>93.4</v>
      </c>
      <c r="C11" t="s">
        <v>14</v>
      </c>
      <c r="D11" t="s">
        <v>1082</v>
      </c>
      <c r="E11" t="str">
        <f t="shared" si="0"/>
        <v>20250606 14:52:17.034000</v>
      </c>
    </row>
    <row r="12" spans="1:5">
      <c r="A12">
        <v>75</v>
      </c>
      <c r="B12">
        <v>93.7</v>
      </c>
      <c r="C12" t="s">
        <v>14</v>
      </c>
      <c r="D12" t="s">
        <v>1083</v>
      </c>
      <c r="E12" t="str">
        <f t="shared" si="0"/>
        <v>20250606 15:13:20.369000</v>
      </c>
    </row>
    <row r="13" spans="1:5">
      <c r="A13">
        <v>60</v>
      </c>
      <c r="B13">
        <v>93.4</v>
      </c>
      <c r="C13" t="s">
        <v>14</v>
      </c>
      <c r="D13" t="s">
        <v>1084</v>
      </c>
      <c r="E13" t="str">
        <f t="shared" si="0"/>
        <v>20250606 15:39:09.224000</v>
      </c>
    </row>
    <row r="14" spans="1:5">
      <c r="A14">
        <v>61</v>
      </c>
      <c r="B14">
        <v>93.4</v>
      </c>
      <c r="C14" t="s">
        <v>14</v>
      </c>
      <c r="D14" t="s">
        <v>1085</v>
      </c>
      <c r="E14" t="str">
        <f t="shared" si="0"/>
        <v>20250606 15:47:07.368000</v>
      </c>
    </row>
    <row r="15" spans="1:5">
      <c r="A15">
        <v>5</v>
      </c>
      <c r="B15">
        <v>93.4</v>
      </c>
      <c r="C15" t="s">
        <v>14</v>
      </c>
      <c r="D15" t="s">
        <v>1086</v>
      </c>
      <c r="E15" t="str">
        <f t="shared" si="0"/>
        <v>20250606 16:04:19.562894</v>
      </c>
    </row>
    <row r="16" spans="1:5">
      <c r="A16">
        <v>5</v>
      </c>
      <c r="B16">
        <v>93.4</v>
      </c>
      <c r="C16" t="s">
        <v>14</v>
      </c>
      <c r="D16" t="s">
        <v>1087</v>
      </c>
      <c r="E16" t="str">
        <f t="shared" si="0"/>
        <v>20250606 16:19:54.278865</v>
      </c>
    </row>
    <row r="17" spans="1:5">
      <c r="A17">
        <v>49</v>
      </c>
      <c r="B17">
        <v>93.4</v>
      </c>
      <c r="C17" t="s">
        <v>14</v>
      </c>
      <c r="D17" t="s">
        <v>1088</v>
      </c>
      <c r="E17" t="str">
        <f t="shared" si="0"/>
        <v>20250606 16:22:12.588502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39AA6-15A0-47A4-96CC-55C9D79C12E0}">
  <dimension ref="A1:E2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93.3</v>
      </c>
      <c r="C2" t="s">
        <v>14</v>
      </c>
      <c r="D2" t="s">
        <v>1054</v>
      </c>
      <c r="E2" t="str">
        <f t="shared" ref="E2:E23" si="0">LEFT(D2,FIND(" ",D2)-1)&amp;" "&amp;IF((MID(D2,FIND(" ",D2)+1,2))&lt;"23",MID(D2,FIND(" ",D2)+1,2) +2- VALUE(MID(D2,28,1)),"0"&amp;"0")&amp;MID(D2,FIND(" ",D2)+3,13)</f>
        <v>20250604 9:01:59.788000</v>
      </c>
    </row>
    <row r="3" spans="1:5">
      <c r="A3">
        <v>67</v>
      </c>
      <c r="B3">
        <v>93.3</v>
      </c>
      <c r="C3" t="s">
        <v>14</v>
      </c>
      <c r="D3" t="s">
        <v>1055</v>
      </c>
      <c r="E3" t="str">
        <f t="shared" si="0"/>
        <v>20250604 9:17:12.683000</v>
      </c>
    </row>
    <row r="4" spans="1:5">
      <c r="A4">
        <v>7</v>
      </c>
      <c r="B4">
        <v>93.3</v>
      </c>
      <c r="C4" t="s">
        <v>14</v>
      </c>
      <c r="D4" t="s">
        <v>1055</v>
      </c>
      <c r="E4" t="str">
        <f t="shared" si="0"/>
        <v>20250604 9:17:12.683000</v>
      </c>
    </row>
    <row r="5" spans="1:5">
      <c r="A5">
        <v>62</v>
      </c>
      <c r="B5">
        <v>93.3</v>
      </c>
      <c r="C5" t="s">
        <v>14</v>
      </c>
      <c r="D5" t="s">
        <v>1056</v>
      </c>
      <c r="E5" t="str">
        <f t="shared" si="0"/>
        <v>20250604 10:03:53.301000</v>
      </c>
    </row>
    <row r="6" spans="1:5">
      <c r="A6">
        <v>62</v>
      </c>
      <c r="B6">
        <v>93</v>
      </c>
      <c r="C6" t="s">
        <v>14</v>
      </c>
      <c r="D6" t="s">
        <v>1057</v>
      </c>
      <c r="E6" t="str">
        <f t="shared" si="0"/>
        <v>20250604 10:13:23.521000</v>
      </c>
    </row>
    <row r="7" spans="1:5">
      <c r="A7">
        <v>154</v>
      </c>
      <c r="B7">
        <v>92.6</v>
      </c>
      <c r="C7" t="s">
        <v>14</v>
      </c>
      <c r="D7" t="s">
        <v>1058</v>
      </c>
      <c r="E7" t="str">
        <f t="shared" si="0"/>
        <v>20250604 10:13:23.522000</v>
      </c>
    </row>
    <row r="8" spans="1:5">
      <c r="A8">
        <v>74</v>
      </c>
      <c r="B8">
        <v>92.6</v>
      </c>
      <c r="C8" t="s">
        <v>14</v>
      </c>
      <c r="D8" t="s">
        <v>1059</v>
      </c>
      <c r="E8" t="str">
        <f t="shared" si="0"/>
        <v>20250604 10:20:31.678000</v>
      </c>
    </row>
    <row r="9" spans="1:5">
      <c r="A9">
        <v>74</v>
      </c>
      <c r="B9">
        <v>92.5</v>
      </c>
      <c r="C9" t="s">
        <v>14</v>
      </c>
      <c r="D9" t="s">
        <v>1060</v>
      </c>
      <c r="E9" t="str">
        <f t="shared" si="0"/>
        <v>20250604 10:47:46.679000</v>
      </c>
    </row>
    <row r="10" spans="1:5">
      <c r="A10">
        <v>64</v>
      </c>
      <c r="B10">
        <v>92.2</v>
      </c>
      <c r="C10" t="s">
        <v>14</v>
      </c>
      <c r="D10" t="s">
        <v>1061</v>
      </c>
      <c r="E10" t="str">
        <f t="shared" si="0"/>
        <v>20250604 10:59:27.718000</v>
      </c>
    </row>
    <row r="11" spans="1:5">
      <c r="A11">
        <v>63</v>
      </c>
      <c r="B11">
        <v>92.1</v>
      </c>
      <c r="C11" t="s">
        <v>14</v>
      </c>
      <c r="D11" t="s">
        <v>1062</v>
      </c>
      <c r="E11" t="str">
        <f t="shared" si="0"/>
        <v>20250604 11:29:09.476000</v>
      </c>
    </row>
    <row r="12" spans="1:5">
      <c r="A12">
        <v>63</v>
      </c>
      <c r="B12">
        <v>91.9</v>
      </c>
      <c r="C12" t="s">
        <v>14</v>
      </c>
      <c r="D12" t="s">
        <v>1063</v>
      </c>
      <c r="E12" t="str">
        <f t="shared" si="0"/>
        <v>20250604 11:29:10.031000</v>
      </c>
    </row>
    <row r="13" spans="1:5">
      <c r="A13">
        <v>61</v>
      </c>
      <c r="B13">
        <v>91.7</v>
      </c>
      <c r="C13" t="s">
        <v>14</v>
      </c>
      <c r="D13" t="s">
        <v>1064</v>
      </c>
      <c r="E13" t="str">
        <f t="shared" si="0"/>
        <v>20250604 11:29:11.044000</v>
      </c>
    </row>
    <row r="14" spans="1:5">
      <c r="A14">
        <v>61</v>
      </c>
      <c r="B14">
        <v>91.6</v>
      </c>
      <c r="C14" t="s">
        <v>14</v>
      </c>
      <c r="D14" t="s">
        <v>1065</v>
      </c>
      <c r="E14" t="str">
        <f t="shared" si="0"/>
        <v>20250604 12:25:06.409000</v>
      </c>
    </row>
    <row r="15" spans="1:5">
      <c r="A15">
        <v>61</v>
      </c>
      <c r="B15">
        <v>91.5</v>
      </c>
      <c r="C15" t="s">
        <v>14</v>
      </c>
      <c r="D15" t="s">
        <v>1066</v>
      </c>
      <c r="E15" t="str">
        <f t="shared" si="0"/>
        <v>20250604 12:50:40.207000</v>
      </c>
    </row>
    <row r="16" spans="1:5">
      <c r="A16">
        <v>72</v>
      </c>
      <c r="B16">
        <v>91.5</v>
      </c>
      <c r="C16" t="s">
        <v>14</v>
      </c>
      <c r="D16" t="s">
        <v>1067</v>
      </c>
      <c r="E16" t="str">
        <f t="shared" si="0"/>
        <v>20250604 13:00:00.678000</v>
      </c>
    </row>
    <row r="17" spans="1:5">
      <c r="A17">
        <v>4</v>
      </c>
      <c r="B17">
        <v>91.6</v>
      </c>
      <c r="C17" t="s">
        <v>14</v>
      </c>
      <c r="D17" t="s">
        <v>1068</v>
      </c>
      <c r="E17" t="str">
        <f t="shared" si="0"/>
        <v>20250604 13:24:57.680000</v>
      </c>
    </row>
    <row r="18" spans="1:5">
      <c r="A18">
        <v>62</v>
      </c>
      <c r="B18">
        <v>91.5</v>
      </c>
      <c r="C18" t="s">
        <v>14</v>
      </c>
      <c r="D18" t="s">
        <v>1069</v>
      </c>
      <c r="E18" t="str">
        <f t="shared" si="0"/>
        <v>20250604 14:56:52.369000</v>
      </c>
    </row>
    <row r="19" spans="1:5">
      <c r="A19">
        <v>9</v>
      </c>
      <c r="B19">
        <v>92</v>
      </c>
      <c r="C19" t="s">
        <v>14</v>
      </c>
      <c r="D19" t="s">
        <v>1070</v>
      </c>
      <c r="E19" t="str">
        <f t="shared" si="0"/>
        <v>20250604 15:56:01.049903</v>
      </c>
    </row>
    <row r="20" spans="1:5">
      <c r="A20">
        <v>134</v>
      </c>
      <c r="B20">
        <v>92.3</v>
      </c>
      <c r="C20" t="s">
        <v>14</v>
      </c>
      <c r="D20" t="s">
        <v>1071</v>
      </c>
      <c r="E20" t="str">
        <f t="shared" si="0"/>
        <v>20250604 15:59:05.498328</v>
      </c>
    </row>
    <row r="21" spans="1:5">
      <c r="A21">
        <v>325</v>
      </c>
      <c r="B21">
        <v>92.6</v>
      </c>
      <c r="C21" t="s">
        <v>14</v>
      </c>
      <c r="D21" t="s">
        <v>1072</v>
      </c>
      <c r="E21" t="str">
        <f t="shared" si="0"/>
        <v>20250604 16:13:41.024984</v>
      </c>
    </row>
    <row r="22" spans="1:5">
      <c r="A22">
        <v>134</v>
      </c>
      <c r="B22">
        <v>92.6</v>
      </c>
      <c r="C22" t="s">
        <v>14</v>
      </c>
      <c r="D22" t="s">
        <v>1073</v>
      </c>
      <c r="E22" t="str">
        <f t="shared" si="0"/>
        <v>20250604 16:13:41.049512</v>
      </c>
    </row>
    <row r="23" spans="1:5">
      <c r="A23">
        <v>127</v>
      </c>
      <c r="B23">
        <v>92.6</v>
      </c>
      <c r="C23" t="s">
        <v>14</v>
      </c>
      <c r="D23" t="s">
        <v>1074</v>
      </c>
      <c r="E23" t="str">
        <f t="shared" si="0"/>
        <v>20250604 16:13:41.063746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B042A-CE1B-4B67-80C4-0947D928567C}">
  <dimension ref="A1:E16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45</v>
      </c>
      <c r="B2">
        <v>92.6</v>
      </c>
      <c r="C2" t="s">
        <v>14</v>
      </c>
      <c r="D2" t="s">
        <v>1042</v>
      </c>
      <c r="E2" t="str">
        <f t="shared" ref="E2:E16" si="0">LEFT(D2,FIND(" ",D2)-1)&amp;" "&amp;IF((MID(D2,FIND(" ",D2)+1,2))&lt;"23",MID(D2,FIND(" ",D2)+1,2) +2- VALUE(MID(D2,28,1)),"0"&amp;"0")&amp;MID(D2,FIND(" ",D2)+3,13)</f>
        <v>20250603 9:09:35.952000</v>
      </c>
    </row>
    <row r="3" spans="1:5">
      <c r="A3">
        <v>29</v>
      </c>
      <c r="B3">
        <v>92.6</v>
      </c>
      <c r="C3" t="s">
        <v>14</v>
      </c>
      <c r="D3" t="s">
        <v>1042</v>
      </c>
      <c r="E3" t="str">
        <f t="shared" si="0"/>
        <v>20250603 9:09:35.952000</v>
      </c>
    </row>
    <row r="4" spans="1:5">
      <c r="A4">
        <v>106</v>
      </c>
      <c r="B4">
        <v>92.6</v>
      </c>
      <c r="C4" t="s">
        <v>14</v>
      </c>
      <c r="D4" t="s">
        <v>1043</v>
      </c>
      <c r="E4" t="str">
        <f t="shared" si="0"/>
        <v>20250603 9:35:07.335000</v>
      </c>
    </row>
    <row r="5" spans="1:5">
      <c r="A5">
        <v>39</v>
      </c>
      <c r="B5">
        <v>92.6</v>
      </c>
      <c r="C5" t="s">
        <v>14</v>
      </c>
      <c r="D5" t="s">
        <v>1043</v>
      </c>
      <c r="E5" t="str">
        <f t="shared" si="0"/>
        <v>20250603 9:35:07.335000</v>
      </c>
    </row>
    <row r="6" spans="1:5">
      <c r="A6">
        <v>15</v>
      </c>
      <c r="B6">
        <v>92.6</v>
      </c>
      <c r="C6" t="s">
        <v>14</v>
      </c>
      <c r="D6" t="s">
        <v>1044</v>
      </c>
      <c r="E6" t="str">
        <f t="shared" si="0"/>
        <v>20250603 10:10:25.886000</v>
      </c>
    </row>
    <row r="7" spans="1:5">
      <c r="A7">
        <v>100</v>
      </c>
      <c r="B7">
        <v>92.9</v>
      </c>
      <c r="C7" t="s">
        <v>14</v>
      </c>
      <c r="D7" t="s">
        <v>1045</v>
      </c>
      <c r="E7" t="str">
        <f t="shared" si="0"/>
        <v>20250603 10:14:47.234000</v>
      </c>
    </row>
    <row r="8" spans="1:5">
      <c r="A8">
        <v>100</v>
      </c>
      <c r="B8">
        <v>92.9</v>
      </c>
      <c r="C8" t="s">
        <v>14</v>
      </c>
      <c r="D8" t="s">
        <v>1046</v>
      </c>
      <c r="E8" t="str">
        <f t="shared" si="0"/>
        <v>20250603 13:22:43.595000</v>
      </c>
    </row>
    <row r="9" spans="1:5">
      <c r="A9">
        <v>341</v>
      </c>
      <c r="B9">
        <v>92.9</v>
      </c>
      <c r="C9" t="s">
        <v>14</v>
      </c>
      <c r="D9" t="s">
        <v>1046</v>
      </c>
      <c r="E9" t="str">
        <f t="shared" si="0"/>
        <v>20250603 13:22:43.595000</v>
      </c>
    </row>
    <row r="10" spans="1:5">
      <c r="A10">
        <v>63</v>
      </c>
      <c r="B10">
        <v>92.6</v>
      </c>
      <c r="C10" t="s">
        <v>14</v>
      </c>
      <c r="D10" t="s">
        <v>1047</v>
      </c>
      <c r="E10" t="str">
        <f t="shared" si="0"/>
        <v>20250603 14:41:51.508000</v>
      </c>
    </row>
    <row r="11" spans="1:5">
      <c r="A11">
        <v>5</v>
      </c>
      <c r="B11">
        <v>93</v>
      </c>
      <c r="C11" t="s">
        <v>14</v>
      </c>
      <c r="D11" t="s">
        <v>1048</v>
      </c>
      <c r="E11" t="str">
        <f t="shared" si="0"/>
        <v>20250603 14:58:23.026000</v>
      </c>
    </row>
    <row r="12" spans="1:5">
      <c r="A12">
        <v>58</v>
      </c>
      <c r="B12">
        <v>92.9</v>
      </c>
      <c r="C12" t="s">
        <v>14</v>
      </c>
      <c r="D12" t="s">
        <v>1049</v>
      </c>
      <c r="E12" t="str">
        <f t="shared" si="0"/>
        <v>20250603 15:54:21.418169</v>
      </c>
    </row>
    <row r="13" spans="1:5">
      <c r="A13">
        <v>124</v>
      </c>
      <c r="B13">
        <v>92.9</v>
      </c>
      <c r="C13" t="s">
        <v>14</v>
      </c>
      <c r="D13" t="s">
        <v>1050</v>
      </c>
      <c r="E13" t="str">
        <f t="shared" si="0"/>
        <v>20250603 16:19:40.700501</v>
      </c>
    </row>
    <row r="14" spans="1:5">
      <c r="A14">
        <v>260</v>
      </c>
      <c r="B14">
        <v>93.2</v>
      </c>
      <c r="C14" t="s">
        <v>14</v>
      </c>
      <c r="D14" t="s">
        <v>1051</v>
      </c>
      <c r="E14" t="str">
        <f t="shared" si="0"/>
        <v>20250603 16:39:46.703235</v>
      </c>
    </row>
    <row r="15" spans="1:5">
      <c r="A15">
        <v>219</v>
      </c>
      <c r="B15">
        <v>93.2</v>
      </c>
      <c r="C15" t="s">
        <v>14</v>
      </c>
      <c r="D15" t="s">
        <v>1052</v>
      </c>
      <c r="E15" t="str">
        <f t="shared" si="0"/>
        <v>20250603 16:39:46.752997</v>
      </c>
    </row>
    <row r="16" spans="1:5">
      <c r="A16">
        <v>296</v>
      </c>
      <c r="B16">
        <v>93.2</v>
      </c>
      <c r="C16" t="s">
        <v>14</v>
      </c>
      <c r="D16" t="s">
        <v>1053</v>
      </c>
      <c r="E16" t="str">
        <f t="shared" si="0"/>
        <v>20250603 16:39:46.753022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25BC-7189-45F1-AC19-0DCDDA0F4449}">
  <dimension ref="A1:E24"/>
  <sheetViews>
    <sheetView workbookViewId="0">
      <selection activeCell="M15" sqref="M1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46</v>
      </c>
      <c r="B2">
        <v>93.4</v>
      </c>
      <c r="C2" t="s">
        <v>14</v>
      </c>
      <c r="D2" t="s">
        <v>1360</v>
      </c>
      <c r="E2" t="str">
        <f t="shared" ref="E2:E24" si="0">LEFT(D2,FIND(" ",D2)-1)&amp;" "&amp;IF((MID(D2,FIND(" ",D2)+1,2))&lt;"23",MID(D2,FIND(" ",D2)+1,2) +2- VALUE(MID(D2,28,1)),"0"&amp;"0")&amp;MID(D2,FIND(" ",D2)+3,13)</f>
        <v>20250630 9:10:29.605000</v>
      </c>
    </row>
    <row r="3" spans="1:5">
      <c r="A3">
        <v>50</v>
      </c>
      <c r="B3">
        <v>93.4</v>
      </c>
      <c r="C3" t="s">
        <v>14</v>
      </c>
      <c r="D3" t="s">
        <v>1361</v>
      </c>
      <c r="E3" t="str">
        <f t="shared" si="0"/>
        <v>20250630 9:16:40.757000</v>
      </c>
    </row>
    <row r="4" spans="1:5">
      <c r="A4">
        <v>54</v>
      </c>
      <c r="B4">
        <v>92.2</v>
      </c>
      <c r="C4" t="s">
        <v>14</v>
      </c>
      <c r="D4" t="s">
        <v>1362</v>
      </c>
      <c r="E4" t="str">
        <f t="shared" si="0"/>
        <v>20250630 9:17:24.754000</v>
      </c>
    </row>
    <row r="5" spans="1:5">
      <c r="A5">
        <v>215</v>
      </c>
      <c r="B5">
        <v>93.4</v>
      </c>
      <c r="C5" t="s">
        <v>14</v>
      </c>
      <c r="D5" t="s">
        <v>1363</v>
      </c>
      <c r="E5" t="str">
        <f t="shared" si="0"/>
        <v>20250630 10:07:08.900000</v>
      </c>
    </row>
    <row r="6" spans="1:5">
      <c r="A6">
        <v>57</v>
      </c>
      <c r="B6">
        <v>93.3</v>
      </c>
      <c r="C6" t="s">
        <v>14</v>
      </c>
      <c r="D6" t="s">
        <v>1364</v>
      </c>
      <c r="E6" t="str">
        <f t="shared" si="0"/>
        <v>20250630 10:16:51.467000</v>
      </c>
    </row>
    <row r="7" spans="1:5">
      <c r="A7">
        <v>21</v>
      </c>
      <c r="B7">
        <v>93.3</v>
      </c>
      <c r="C7" t="s">
        <v>14</v>
      </c>
      <c r="D7" t="s">
        <v>1364</v>
      </c>
      <c r="E7" t="str">
        <f t="shared" si="0"/>
        <v>20250630 10:16:51.467000</v>
      </c>
    </row>
    <row r="8" spans="1:5">
      <c r="A8">
        <v>59</v>
      </c>
      <c r="B8">
        <v>93.1</v>
      </c>
      <c r="C8" t="s">
        <v>14</v>
      </c>
      <c r="D8" t="s">
        <v>1365</v>
      </c>
      <c r="E8" t="str">
        <f t="shared" si="0"/>
        <v>20250630 10:39:13.390000</v>
      </c>
    </row>
    <row r="9" spans="1:5">
      <c r="A9">
        <v>19</v>
      </c>
      <c r="B9">
        <v>93.1</v>
      </c>
      <c r="C9" t="s">
        <v>14</v>
      </c>
      <c r="D9" t="s">
        <v>1365</v>
      </c>
      <c r="E9" t="str">
        <f t="shared" si="0"/>
        <v>20250630 10:39:13.390000</v>
      </c>
    </row>
    <row r="10" spans="1:5">
      <c r="A10">
        <v>43</v>
      </c>
      <c r="B10">
        <v>93</v>
      </c>
      <c r="C10" t="s">
        <v>14</v>
      </c>
      <c r="D10" t="s">
        <v>1366</v>
      </c>
      <c r="E10" t="str">
        <f t="shared" si="0"/>
        <v>20250630 11:06:46.663000</v>
      </c>
    </row>
    <row r="11" spans="1:5">
      <c r="A11">
        <v>56</v>
      </c>
      <c r="B11">
        <v>93</v>
      </c>
      <c r="C11" t="s">
        <v>14</v>
      </c>
      <c r="D11" t="s">
        <v>1367</v>
      </c>
      <c r="E11" t="str">
        <f t="shared" si="0"/>
        <v>20250630 11:06:47.414000</v>
      </c>
    </row>
    <row r="12" spans="1:5">
      <c r="A12">
        <v>96</v>
      </c>
      <c r="B12">
        <v>93</v>
      </c>
      <c r="C12" t="s">
        <v>14</v>
      </c>
      <c r="D12" t="s">
        <v>1368</v>
      </c>
      <c r="E12" t="str">
        <f t="shared" si="0"/>
        <v>20250630 11:21:24.858000</v>
      </c>
    </row>
    <row r="13" spans="1:5">
      <c r="A13">
        <v>74</v>
      </c>
      <c r="B13">
        <v>93</v>
      </c>
      <c r="C13" t="s">
        <v>14</v>
      </c>
      <c r="D13" t="s">
        <v>1369</v>
      </c>
      <c r="E13" t="str">
        <f t="shared" si="0"/>
        <v>20250630 11:54:59.138000</v>
      </c>
    </row>
    <row r="14" spans="1:5">
      <c r="A14">
        <v>146</v>
      </c>
      <c r="B14">
        <v>93</v>
      </c>
      <c r="C14" t="s">
        <v>14</v>
      </c>
      <c r="D14" t="s">
        <v>1370</v>
      </c>
      <c r="E14" t="str">
        <f t="shared" si="0"/>
        <v>20250630 12:49:48.276000</v>
      </c>
    </row>
    <row r="15" spans="1:5">
      <c r="A15">
        <v>74</v>
      </c>
      <c r="B15">
        <v>93</v>
      </c>
      <c r="C15" t="s">
        <v>14</v>
      </c>
      <c r="D15" t="s">
        <v>1371</v>
      </c>
      <c r="E15" t="str">
        <f t="shared" si="0"/>
        <v>20250630 13:10:19.139000</v>
      </c>
    </row>
    <row r="16" spans="1:5">
      <c r="A16">
        <v>74</v>
      </c>
      <c r="B16">
        <v>93</v>
      </c>
      <c r="C16" t="s">
        <v>14</v>
      </c>
      <c r="D16" t="s">
        <v>1372</v>
      </c>
      <c r="E16" t="str">
        <f t="shared" si="0"/>
        <v>20250630 13:35:46.139000</v>
      </c>
    </row>
    <row r="17" spans="1:5">
      <c r="A17">
        <v>55</v>
      </c>
      <c r="B17">
        <v>92.4</v>
      </c>
      <c r="C17" t="s">
        <v>14</v>
      </c>
      <c r="D17" t="s">
        <v>1373</v>
      </c>
      <c r="E17" t="str">
        <f t="shared" si="0"/>
        <v>20250630 13:35:59.240000</v>
      </c>
    </row>
    <row r="18" spans="1:5">
      <c r="A18">
        <v>6</v>
      </c>
      <c r="B18">
        <v>93</v>
      </c>
      <c r="C18" t="s">
        <v>14</v>
      </c>
      <c r="D18" t="s">
        <v>1374</v>
      </c>
      <c r="E18" t="str">
        <f t="shared" si="0"/>
        <v>20250630 14:14:15.139000</v>
      </c>
    </row>
    <row r="19" spans="1:5">
      <c r="A19">
        <v>39</v>
      </c>
      <c r="B19">
        <v>93</v>
      </c>
      <c r="C19" t="s">
        <v>14</v>
      </c>
      <c r="D19" t="s">
        <v>1374</v>
      </c>
      <c r="E19" t="str">
        <f t="shared" si="0"/>
        <v>20250630 14:14:15.139000</v>
      </c>
    </row>
    <row r="20" spans="1:5">
      <c r="A20">
        <v>28</v>
      </c>
      <c r="B20">
        <v>93</v>
      </c>
      <c r="C20" t="s">
        <v>14</v>
      </c>
      <c r="D20" t="s">
        <v>1374</v>
      </c>
      <c r="E20" t="str">
        <f t="shared" si="0"/>
        <v>20250630 14:14:15.139000</v>
      </c>
    </row>
    <row r="21" spans="1:5">
      <c r="A21">
        <v>54</v>
      </c>
      <c r="B21">
        <v>92.4</v>
      </c>
      <c r="C21" t="s">
        <v>14</v>
      </c>
      <c r="D21" t="s">
        <v>1375</v>
      </c>
      <c r="E21" t="str">
        <f t="shared" si="0"/>
        <v>20250630 14:21:16.751000</v>
      </c>
    </row>
    <row r="22" spans="1:5">
      <c r="A22">
        <v>45</v>
      </c>
      <c r="B22">
        <v>92.3</v>
      </c>
      <c r="C22" t="s">
        <v>14</v>
      </c>
      <c r="D22" t="s">
        <v>1376</v>
      </c>
      <c r="E22" t="str">
        <f t="shared" si="0"/>
        <v>20250630 14:57:13.139000</v>
      </c>
    </row>
    <row r="23" spans="1:5">
      <c r="A23">
        <v>480</v>
      </c>
      <c r="B23">
        <v>92.8</v>
      </c>
      <c r="C23" t="s">
        <v>14</v>
      </c>
      <c r="D23" t="s">
        <v>1377</v>
      </c>
      <c r="E23" t="str">
        <f t="shared" si="0"/>
        <v>20250630 16:00:35.441860</v>
      </c>
    </row>
    <row r="24" spans="1:5">
      <c r="A24">
        <v>9</v>
      </c>
      <c r="B24">
        <v>92.8</v>
      </c>
      <c r="C24" t="s">
        <v>14</v>
      </c>
      <c r="D24" t="s">
        <v>1378</v>
      </c>
      <c r="E24" t="str">
        <f t="shared" si="0"/>
        <v>20250630 16:00:35.459160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90C3-E069-4BCC-9437-BA2582DA424E}">
  <dimension ref="A1:E4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53</v>
      </c>
      <c r="B2">
        <v>93.7</v>
      </c>
      <c r="C2" t="s">
        <v>14</v>
      </c>
      <c r="D2" t="s">
        <v>1012</v>
      </c>
      <c r="E2" t="str">
        <f t="shared" ref="E2:E40" si="0">LEFT(D2,FIND(" ",D2)-1)&amp;" "&amp;IF((MID(D2,FIND(" ",D2)+1,2))&lt;"23",MID(D2,FIND(" ",D2)+1,2) +2- VALUE(MID(D2,28,1)),"0"&amp;"0")&amp;MID(D2,FIND(" ",D2)+3,13)</f>
        <v>20250602 9:10:29.695000</v>
      </c>
    </row>
    <row r="3" spans="1:5">
      <c r="A3">
        <v>65</v>
      </c>
      <c r="B3">
        <v>93.6</v>
      </c>
      <c r="C3" t="s">
        <v>14</v>
      </c>
      <c r="D3" t="s">
        <v>1013</v>
      </c>
      <c r="E3" t="str">
        <f t="shared" si="0"/>
        <v>20250602 9:13:39.145000</v>
      </c>
    </row>
    <row r="4" spans="1:5">
      <c r="A4">
        <v>52</v>
      </c>
      <c r="B4">
        <v>92.1</v>
      </c>
      <c r="C4" t="s">
        <v>14</v>
      </c>
      <c r="D4" t="s">
        <v>1014</v>
      </c>
      <c r="E4" t="str">
        <f t="shared" si="0"/>
        <v>20250602 9:25:13.691000</v>
      </c>
    </row>
    <row r="5" spans="1:5">
      <c r="A5">
        <v>6</v>
      </c>
      <c r="B5">
        <v>92.1</v>
      </c>
      <c r="C5" t="s">
        <v>14</v>
      </c>
      <c r="D5" t="s">
        <v>1015</v>
      </c>
      <c r="E5" t="str">
        <f t="shared" si="0"/>
        <v>20250602 9:30:31.677000</v>
      </c>
    </row>
    <row r="6" spans="1:5">
      <c r="A6">
        <v>65</v>
      </c>
      <c r="B6">
        <v>92.2</v>
      </c>
      <c r="C6" t="s">
        <v>14</v>
      </c>
      <c r="D6" t="s">
        <v>1016</v>
      </c>
      <c r="E6" t="str">
        <f t="shared" si="0"/>
        <v>20250602 9:36:21.681000</v>
      </c>
    </row>
    <row r="7" spans="1:5">
      <c r="A7">
        <v>7</v>
      </c>
      <c r="B7">
        <v>92.4</v>
      </c>
      <c r="C7" t="s">
        <v>14</v>
      </c>
      <c r="D7" t="s">
        <v>1017</v>
      </c>
      <c r="E7" t="str">
        <f t="shared" si="0"/>
        <v>20250602 9:45:19.689000</v>
      </c>
    </row>
    <row r="8" spans="1:5">
      <c r="A8">
        <v>31</v>
      </c>
      <c r="B8">
        <v>92.5</v>
      </c>
      <c r="C8" t="s">
        <v>14</v>
      </c>
      <c r="D8" t="s">
        <v>1018</v>
      </c>
      <c r="E8" t="str">
        <f t="shared" si="0"/>
        <v>20250602 9:50:27.676000</v>
      </c>
    </row>
    <row r="9" spans="1:5">
      <c r="A9">
        <v>34</v>
      </c>
      <c r="B9">
        <v>92.5</v>
      </c>
      <c r="C9" t="s">
        <v>14</v>
      </c>
      <c r="D9" t="s">
        <v>1018</v>
      </c>
      <c r="E9" t="str">
        <f t="shared" si="0"/>
        <v>20250602 9:50:27.676000</v>
      </c>
    </row>
    <row r="10" spans="1:5">
      <c r="A10">
        <v>35</v>
      </c>
      <c r="B10">
        <v>92.3</v>
      </c>
      <c r="C10" t="s">
        <v>14</v>
      </c>
      <c r="D10" t="s">
        <v>1019</v>
      </c>
      <c r="E10" t="str">
        <f t="shared" si="0"/>
        <v>20250602 10:24:37.690000</v>
      </c>
    </row>
    <row r="11" spans="1:5">
      <c r="A11">
        <v>30</v>
      </c>
      <c r="B11">
        <v>92.3</v>
      </c>
      <c r="C11" t="s">
        <v>14</v>
      </c>
      <c r="D11" t="s">
        <v>1020</v>
      </c>
      <c r="E11" t="str">
        <f t="shared" si="0"/>
        <v>20250602 10:39:55.694000</v>
      </c>
    </row>
    <row r="12" spans="1:5">
      <c r="A12">
        <v>69</v>
      </c>
      <c r="B12">
        <v>92.2</v>
      </c>
      <c r="C12" t="s">
        <v>14</v>
      </c>
      <c r="D12" t="s">
        <v>1021</v>
      </c>
      <c r="E12" t="str">
        <f t="shared" si="0"/>
        <v>20250602 10:40:23.680000</v>
      </c>
    </row>
    <row r="13" spans="1:5">
      <c r="A13">
        <v>7</v>
      </c>
      <c r="B13">
        <v>92.2</v>
      </c>
      <c r="C13" t="s">
        <v>14</v>
      </c>
      <c r="D13" t="s">
        <v>1021</v>
      </c>
      <c r="E13" t="str">
        <f t="shared" si="0"/>
        <v>20250602 10:40:23.680000</v>
      </c>
    </row>
    <row r="14" spans="1:5">
      <c r="A14">
        <v>52</v>
      </c>
      <c r="B14">
        <v>92.3</v>
      </c>
      <c r="C14" t="s">
        <v>14</v>
      </c>
      <c r="D14" t="s">
        <v>1022</v>
      </c>
      <c r="E14" t="str">
        <f t="shared" si="0"/>
        <v>20250602 10:49:59.695000</v>
      </c>
    </row>
    <row r="15" spans="1:5">
      <c r="A15">
        <v>13</v>
      </c>
      <c r="B15">
        <v>92.3</v>
      </c>
      <c r="C15" t="s">
        <v>14</v>
      </c>
      <c r="D15" t="s">
        <v>1023</v>
      </c>
      <c r="E15" t="str">
        <f t="shared" si="0"/>
        <v>20250602 10:54:40.692000</v>
      </c>
    </row>
    <row r="16" spans="1:5">
      <c r="A16">
        <v>21</v>
      </c>
      <c r="B16">
        <v>92.3</v>
      </c>
      <c r="C16" t="s">
        <v>14</v>
      </c>
      <c r="D16" t="s">
        <v>1023</v>
      </c>
      <c r="E16" t="str">
        <f t="shared" si="0"/>
        <v>20250602 10:54:40.692000</v>
      </c>
    </row>
    <row r="17" spans="1:5">
      <c r="A17">
        <v>31</v>
      </c>
      <c r="B17">
        <v>92.3</v>
      </c>
      <c r="C17" t="s">
        <v>14</v>
      </c>
      <c r="D17" t="s">
        <v>1024</v>
      </c>
      <c r="E17" t="str">
        <f t="shared" si="0"/>
        <v>20250602 10:55:14.676000</v>
      </c>
    </row>
    <row r="18" spans="1:5">
      <c r="A18">
        <v>34</v>
      </c>
      <c r="B18">
        <v>92.3</v>
      </c>
      <c r="C18" t="s">
        <v>14</v>
      </c>
      <c r="D18" t="s">
        <v>1025</v>
      </c>
      <c r="E18" t="str">
        <f t="shared" si="0"/>
        <v>20250602 10:59:36.690000</v>
      </c>
    </row>
    <row r="19" spans="1:5">
      <c r="A19">
        <v>18</v>
      </c>
      <c r="B19">
        <v>92.3</v>
      </c>
      <c r="C19" t="s">
        <v>14</v>
      </c>
      <c r="D19" t="s">
        <v>1025</v>
      </c>
      <c r="E19" t="str">
        <f t="shared" si="0"/>
        <v>20250602 10:59:36.690000</v>
      </c>
    </row>
    <row r="20" spans="1:5">
      <c r="A20">
        <v>65</v>
      </c>
      <c r="B20">
        <v>92.2</v>
      </c>
      <c r="C20" t="s">
        <v>14</v>
      </c>
      <c r="D20" t="s">
        <v>1026</v>
      </c>
      <c r="E20" t="str">
        <f t="shared" si="0"/>
        <v>20250602 11:15:30.679000</v>
      </c>
    </row>
    <row r="21" spans="1:5">
      <c r="A21">
        <v>18</v>
      </c>
      <c r="B21">
        <v>92.5</v>
      </c>
      <c r="C21" t="s">
        <v>14</v>
      </c>
      <c r="D21" t="s">
        <v>1027</v>
      </c>
      <c r="E21" t="str">
        <f t="shared" si="0"/>
        <v>20250602 11:55:02.677000</v>
      </c>
    </row>
    <row r="22" spans="1:5">
      <c r="A22">
        <v>48</v>
      </c>
      <c r="B22">
        <v>92.5</v>
      </c>
      <c r="C22" t="s">
        <v>14</v>
      </c>
      <c r="D22" t="s">
        <v>1027</v>
      </c>
      <c r="E22" t="str">
        <f t="shared" si="0"/>
        <v>20250602 11:55:02.677000</v>
      </c>
    </row>
    <row r="23" spans="1:5">
      <c r="A23">
        <v>52</v>
      </c>
      <c r="B23">
        <v>92.5</v>
      </c>
      <c r="C23" t="s">
        <v>14</v>
      </c>
      <c r="D23" t="s">
        <v>1028</v>
      </c>
      <c r="E23" t="str">
        <f t="shared" si="0"/>
        <v>20250602 12:00:01.676000</v>
      </c>
    </row>
    <row r="24" spans="1:5">
      <c r="A24">
        <v>13</v>
      </c>
      <c r="B24">
        <v>92.5</v>
      </c>
      <c r="C24" t="s">
        <v>14</v>
      </c>
      <c r="D24" t="s">
        <v>1028</v>
      </c>
      <c r="E24" t="str">
        <f t="shared" si="0"/>
        <v>20250602 12:00:01.676000</v>
      </c>
    </row>
    <row r="25" spans="1:5">
      <c r="A25">
        <v>22</v>
      </c>
      <c r="B25">
        <v>93</v>
      </c>
      <c r="C25" t="s">
        <v>14</v>
      </c>
      <c r="D25" t="s">
        <v>1029</v>
      </c>
      <c r="E25" t="str">
        <f t="shared" si="0"/>
        <v>20250602 12:19:37.691000</v>
      </c>
    </row>
    <row r="26" spans="1:5">
      <c r="A26">
        <v>43</v>
      </c>
      <c r="B26">
        <v>93</v>
      </c>
      <c r="C26" t="s">
        <v>14</v>
      </c>
      <c r="D26" t="s">
        <v>1030</v>
      </c>
      <c r="E26" t="str">
        <f t="shared" si="0"/>
        <v>20250602 12:19:57.676000</v>
      </c>
    </row>
    <row r="27" spans="1:5">
      <c r="A27">
        <v>9</v>
      </c>
      <c r="B27">
        <v>93</v>
      </c>
      <c r="C27" t="s">
        <v>14</v>
      </c>
      <c r="D27" t="s">
        <v>1030</v>
      </c>
      <c r="E27" t="str">
        <f t="shared" si="0"/>
        <v>20250602 12:19:57.676000</v>
      </c>
    </row>
    <row r="28" spans="1:5">
      <c r="A28">
        <v>23</v>
      </c>
      <c r="B28">
        <v>92.4</v>
      </c>
      <c r="C28" t="s">
        <v>14</v>
      </c>
      <c r="D28" t="s">
        <v>1031</v>
      </c>
      <c r="E28" t="str">
        <f t="shared" si="0"/>
        <v>20250602 12:39:17.699000</v>
      </c>
    </row>
    <row r="29" spans="1:5">
      <c r="A29">
        <v>17</v>
      </c>
      <c r="B29">
        <v>92.4</v>
      </c>
      <c r="C29" t="s">
        <v>14</v>
      </c>
      <c r="D29" t="s">
        <v>1032</v>
      </c>
      <c r="E29" t="str">
        <f t="shared" si="0"/>
        <v>20250602 12:49:44.699000</v>
      </c>
    </row>
    <row r="30" spans="1:5">
      <c r="A30">
        <v>10</v>
      </c>
      <c r="B30">
        <v>93.3</v>
      </c>
      <c r="C30" t="s">
        <v>14</v>
      </c>
      <c r="D30" t="s">
        <v>1033</v>
      </c>
      <c r="E30" t="str">
        <f t="shared" si="0"/>
        <v>20250602 13:40:35.017000</v>
      </c>
    </row>
    <row r="31" spans="1:5">
      <c r="A31">
        <v>65</v>
      </c>
      <c r="B31">
        <v>93.3</v>
      </c>
      <c r="C31" t="s">
        <v>14</v>
      </c>
      <c r="D31" t="s">
        <v>1033</v>
      </c>
      <c r="E31" t="str">
        <f t="shared" si="0"/>
        <v>20250602 13:40:35.017000</v>
      </c>
    </row>
    <row r="32" spans="1:5">
      <c r="A32">
        <v>65</v>
      </c>
      <c r="B32">
        <v>93.8</v>
      </c>
      <c r="C32" t="s">
        <v>14</v>
      </c>
      <c r="D32" t="s">
        <v>1034</v>
      </c>
      <c r="E32" t="str">
        <f t="shared" si="0"/>
        <v>20250602 14:27:51.946000</v>
      </c>
    </row>
    <row r="33" spans="1:5">
      <c r="A33">
        <v>10</v>
      </c>
      <c r="B33">
        <v>93.9</v>
      </c>
      <c r="C33" t="s">
        <v>14</v>
      </c>
      <c r="D33" t="s">
        <v>1035</v>
      </c>
      <c r="E33" t="str">
        <f t="shared" si="0"/>
        <v>20250602 14:47:06.384000</v>
      </c>
    </row>
    <row r="34" spans="1:5">
      <c r="A34">
        <v>94</v>
      </c>
      <c r="B34">
        <v>93.9</v>
      </c>
      <c r="C34" t="s">
        <v>14</v>
      </c>
      <c r="D34" t="s">
        <v>1035</v>
      </c>
      <c r="E34" t="str">
        <f t="shared" si="0"/>
        <v>20250602 14:47:06.384000</v>
      </c>
    </row>
    <row r="35" spans="1:5">
      <c r="A35">
        <v>66</v>
      </c>
      <c r="B35">
        <v>93.7</v>
      </c>
      <c r="C35" t="s">
        <v>14</v>
      </c>
      <c r="D35" t="s">
        <v>1036</v>
      </c>
      <c r="E35" t="str">
        <f t="shared" si="0"/>
        <v>20250602 15:19:38.991000</v>
      </c>
    </row>
    <row r="36" spans="1:5">
      <c r="A36">
        <v>66</v>
      </c>
      <c r="B36">
        <v>93.7</v>
      </c>
      <c r="C36" t="s">
        <v>14</v>
      </c>
      <c r="D36" t="s">
        <v>1037</v>
      </c>
      <c r="E36" t="str">
        <f t="shared" si="0"/>
        <v>20250602 15:19:38.998000</v>
      </c>
    </row>
    <row r="37" spans="1:5">
      <c r="A37">
        <v>66</v>
      </c>
      <c r="B37">
        <v>93</v>
      </c>
      <c r="C37" t="s">
        <v>14</v>
      </c>
      <c r="D37" t="s">
        <v>1038</v>
      </c>
      <c r="E37" t="str">
        <f t="shared" si="0"/>
        <v>20250602 15:27:57.862000</v>
      </c>
    </row>
    <row r="38" spans="1:5">
      <c r="A38">
        <v>66</v>
      </c>
      <c r="B38">
        <v>93</v>
      </c>
      <c r="C38" t="s">
        <v>14</v>
      </c>
      <c r="D38" t="s">
        <v>1039</v>
      </c>
      <c r="E38" t="str">
        <f t="shared" si="0"/>
        <v>20250602 15:35:15.954000</v>
      </c>
    </row>
    <row r="39" spans="1:5">
      <c r="A39">
        <v>87</v>
      </c>
      <c r="B39">
        <v>93.6</v>
      </c>
      <c r="C39" t="s">
        <v>14</v>
      </c>
      <c r="D39" t="s">
        <v>1040</v>
      </c>
      <c r="E39" t="str">
        <f t="shared" si="0"/>
        <v>20250602 15:53:15.020000</v>
      </c>
    </row>
    <row r="40" spans="1:5">
      <c r="A40">
        <v>72</v>
      </c>
      <c r="B40">
        <v>93.6</v>
      </c>
      <c r="C40" t="s">
        <v>14</v>
      </c>
      <c r="D40" t="s">
        <v>1041</v>
      </c>
      <c r="E40" t="str">
        <f t="shared" si="0"/>
        <v>20250602 15:59:50.019000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5C14-8500-4B9E-9A73-3E58F73D6265}">
  <dimension ref="A1:E23"/>
  <sheetViews>
    <sheetView workbookViewId="0">
      <selection activeCell="K13" sqref="K13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</v>
      </c>
      <c r="B2">
        <v>92.2</v>
      </c>
      <c r="C2" t="s">
        <v>14</v>
      </c>
      <c r="D2" t="s">
        <v>991</v>
      </c>
      <c r="E2" t="str">
        <f t="shared" ref="E2:E23" si="0">LEFT(D2,FIND(" ",D2)-1)&amp;" "&amp;IF((MID(D2,FIND(" ",D2)+1,2))&lt;"23",MID(D2,FIND(" ",D2)+1,2) +2- VALUE(MID(D2,28,1)),"0"&amp;"0")&amp;MID(D2,FIND(" ",D2)+3,13)</f>
        <v>20250527 9:12:07.480000</v>
      </c>
    </row>
    <row r="3" spans="1:5">
      <c r="A3">
        <v>74</v>
      </c>
      <c r="B3">
        <v>92.2</v>
      </c>
      <c r="C3" t="s">
        <v>14</v>
      </c>
      <c r="D3" t="s">
        <v>992</v>
      </c>
      <c r="E3" t="str">
        <f t="shared" si="0"/>
        <v>20250527 9:13:00.478000</v>
      </c>
    </row>
    <row r="4" spans="1:5">
      <c r="A4">
        <v>30</v>
      </c>
      <c r="B4">
        <v>91.2</v>
      </c>
      <c r="C4" t="s">
        <v>14</v>
      </c>
      <c r="D4" t="s">
        <v>993</v>
      </c>
      <c r="E4" t="str">
        <f t="shared" si="0"/>
        <v>20250527 9:35:20.803000</v>
      </c>
    </row>
    <row r="5" spans="1:5">
      <c r="A5">
        <v>60</v>
      </c>
      <c r="B5">
        <v>91.3</v>
      </c>
      <c r="C5" t="s">
        <v>14</v>
      </c>
      <c r="D5" t="s">
        <v>994</v>
      </c>
      <c r="E5" t="str">
        <f t="shared" si="0"/>
        <v>20250527 9:52:39.831000</v>
      </c>
    </row>
    <row r="6" spans="1:5">
      <c r="A6">
        <v>79</v>
      </c>
      <c r="B6">
        <v>91.3</v>
      </c>
      <c r="C6" t="s">
        <v>14</v>
      </c>
      <c r="D6" t="s">
        <v>995</v>
      </c>
      <c r="E6" t="str">
        <f t="shared" si="0"/>
        <v>20250527 9:52:39.833000</v>
      </c>
    </row>
    <row r="7" spans="1:5">
      <c r="A7">
        <v>63</v>
      </c>
      <c r="B7">
        <v>92</v>
      </c>
      <c r="C7" t="s">
        <v>14</v>
      </c>
      <c r="D7" t="s">
        <v>996</v>
      </c>
      <c r="E7" t="str">
        <f t="shared" si="0"/>
        <v>20250527 10:10:41.928000</v>
      </c>
    </row>
    <row r="8" spans="1:5">
      <c r="A8">
        <v>78</v>
      </c>
      <c r="B8">
        <v>92.1</v>
      </c>
      <c r="C8" t="s">
        <v>14</v>
      </c>
      <c r="D8" t="s">
        <v>997</v>
      </c>
      <c r="E8" t="str">
        <f t="shared" si="0"/>
        <v>20250527 10:27:24.479000</v>
      </c>
    </row>
    <row r="9" spans="1:5">
      <c r="A9">
        <v>78</v>
      </c>
      <c r="B9">
        <v>92.1</v>
      </c>
      <c r="C9" t="s">
        <v>14</v>
      </c>
      <c r="D9" t="s">
        <v>998</v>
      </c>
      <c r="E9" t="str">
        <f t="shared" si="0"/>
        <v>20250527 10:58:02.478000</v>
      </c>
    </row>
    <row r="10" spans="1:5">
      <c r="A10">
        <v>78</v>
      </c>
      <c r="B10">
        <v>92</v>
      </c>
      <c r="C10" t="s">
        <v>14</v>
      </c>
      <c r="D10" t="s">
        <v>999</v>
      </c>
      <c r="E10" t="str">
        <f t="shared" si="0"/>
        <v>20250527 11:24:38.478000</v>
      </c>
    </row>
    <row r="11" spans="1:5">
      <c r="A11">
        <v>7</v>
      </c>
      <c r="B11">
        <v>92</v>
      </c>
      <c r="C11" t="s">
        <v>14</v>
      </c>
      <c r="D11" t="s">
        <v>1000</v>
      </c>
      <c r="E11" t="str">
        <f t="shared" si="0"/>
        <v>20250527 11:57:37.478000</v>
      </c>
    </row>
    <row r="12" spans="1:5">
      <c r="A12">
        <v>89</v>
      </c>
      <c r="B12">
        <v>92</v>
      </c>
      <c r="C12" t="s">
        <v>14</v>
      </c>
      <c r="D12" t="s">
        <v>1001</v>
      </c>
      <c r="E12" t="str">
        <f t="shared" si="0"/>
        <v>20250527 12:09:29.928000</v>
      </c>
    </row>
    <row r="13" spans="1:5">
      <c r="A13">
        <v>78</v>
      </c>
      <c r="B13">
        <v>92.1</v>
      </c>
      <c r="C13" t="s">
        <v>14</v>
      </c>
      <c r="D13" t="s">
        <v>1002</v>
      </c>
      <c r="E13" t="str">
        <f t="shared" si="0"/>
        <v>20250527 12:24:11.478000</v>
      </c>
    </row>
    <row r="14" spans="1:5">
      <c r="A14">
        <v>63</v>
      </c>
      <c r="B14">
        <v>91.5</v>
      </c>
      <c r="C14" t="s">
        <v>14</v>
      </c>
      <c r="D14" t="s">
        <v>1003</v>
      </c>
      <c r="E14" t="str">
        <f t="shared" si="0"/>
        <v>20250527 13:13:46.160000</v>
      </c>
    </row>
    <row r="15" spans="1:5">
      <c r="A15">
        <v>61</v>
      </c>
      <c r="B15">
        <v>91.5</v>
      </c>
      <c r="C15" t="s">
        <v>14</v>
      </c>
      <c r="D15" t="s">
        <v>1004</v>
      </c>
      <c r="E15" t="str">
        <f t="shared" si="0"/>
        <v>20250527 13:49:36.010000</v>
      </c>
    </row>
    <row r="16" spans="1:5">
      <c r="A16">
        <v>45</v>
      </c>
      <c r="B16">
        <v>92.1</v>
      </c>
      <c r="C16" t="s">
        <v>14</v>
      </c>
      <c r="D16" t="s">
        <v>1005</v>
      </c>
      <c r="E16" t="str">
        <f t="shared" si="0"/>
        <v>20250527 13:58:15.733000</v>
      </c>
    </row>
    <row r="17" spans="1:5">
      <c r="A17">
        <v>35</v>
      </c>
      <c r="B17">
        <v>92.2</v>
      </c>
      <c r="C17" t="s">
        <v>14</v>
      </c>
      <c r="D17" t="s">
        <v>1006</v>
      </c>
      <c r="E17" t="str">
        <f t="shared" si="0"/>
        <v>20250527 14:38:16.272000</v>
      </c>
    </row>
    <row r="18" spans="1:5">
      <c r="A18">
        <v>141</v>
      </c>
      <c r="B18">
        <v>92.2</v>
      </c>
      <c r="C18" t="s">
        <v>14</v>
      </c>
      <c r="D18" t="s">
        <v>1006</v>
      </c>
      <c r="E18" t="str">
        <f t="shared" si="0"/>
        <v>20250527 14:38:16.272000</v>
      </c>
    </row>
    <row r="19" spans="1:5">
      <c r="A19">
        <v>76</v>
      </c>
      <c r="B19">
        <v>92.2</v>
      </c>
      <c r="C19" t="s">
        <v>14</v>
      </c>
      <c r="D19" t="s">
        <v>1007</v>
      </c>
      <c r="E19" t="str">
        <f t="shared" si="0"/>
        <v>20250527 15:06:12.478000</v>
      </c>
    </row>
    <row r="20" spans="1:5">
      <c r="A20">
        <v>76</v>
      </c>
      <c r="B20">
        <v>92.2</v>
      </c>
      <c r="C20" t="s">
        <v>14</v>
      </c>
      <c r="D20" t="s">
        <v>1008</v>
      </c>
      <c r="E20" t="str">
        <f t="shared" si="0"/>
        <v>20250527 15:28:59.477000</v>
      </c>
    </row>
    <row r="21" spans="1:5">
      <c r="A21">
        <v>61</v>
      </c>
      <c r="B21">
        <v>91.6</v>
      </c>
      <c r="C21" t="s">
        <v>14</v>
      </c>
      <c r="D21" t="s">
        <v>1009</v>
      </c>
      <c r="E21" t="str">
        <f t="shared" si="0"/>
        <v>20250527 15:36:36.429000</v>
      </c>
    </row>
    <row r="22" spans="1:5">
      <c r="A22">
        <v>56</v>
      </c>
      <c r="B22">
        <v>91.6</v>
      </c>
      <c r="C22" t="s">
        <v>14</v>
      </c>
      <c r="D22" t="s">
        <v>1010</v>
      </c>
      <c r="E22" t="str">
        <f t="shared" si="0"/>
        <v>20250527 15:51:01.477000</v>
      </c>
    </row>
    <row r="23" spans="1:5">
      <c r="A23">
        <v>65</v>
      </c>
      <c r="B23">
        <v>91.6</v>
      </c>
      <c r="C23" t="s">
        <v>14</v>
      </c>
      <c r="D23" t="s">
        <v>1011</v>
      </c>
      <c r="E23" t="str">
        <f t="shared" si="0"/>
        <v>20250527 15:59:50.482000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9FFB-9EFE-45DF-8E0A-92F2509072F8}">
  <dimension ref="A1:E11"/>
  <sheetViews>
    <sheetView workbookViewId="0">
      <selection activeCell="H25" sqref="H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1000</v>
      </c>
      <c r="B2">
        <v>92</v>
      </c>
      <c r="C2" t="s">
        <v>14</v>
      </c>
      <c r="D2" t="s">
        <v>982</v>
      </c>
      <c r="E2" t="str">
        <f t="shared" ref="E2:E11" si="0">LEFT(D2,FIND(" ",D2)-1)&amp;" "&amp;IF((MID(D2,FIND(" ",D2)+1,2))&lt;"23",MID(D2,FIND(" ",D2)+1,2) +2- VALUE(MID(D2,28,1)),"0"&amp;"0")&amp;MID(D2,FIND(" ",D2)+3,13)</f>
        <v>20250526 9:33:15.506539</v>
      </c>
    </row>
    <row r="3" spans="1:5">
      <c r="A3">
        <v>30</v>
      </c>
      <c r="B3">
        <v>92</v>
      </c>
      <c r="C3" t="s">
        <v>14</v>
      </c>
      <c r="D3" t="s">
        <v>983</v>
      </c>
      <c r="E3" t="str">
        <f t="shared" si="0"/>
        <v>20250526 9:41:58.821000</v>
      </c>
    </row>
    <row r="4" spans="1:5">
      <c r="A4">
        <v>33</v>
      </c>
      <c r="B4">
        <v>92.4</v>
      </c>
      <c r="C4" t="s">
        <v>14</v>
      </c>
      <c r="D4" t="s">
        <v>984</v>
      </c>
      <c r="E4" t="str">
        <f t="shared" si="0"/>
        <v>20250526 10:29:31.179000</v>
      </c>
    </row>
    <row r="5" spans="1:5">
      <c r="A5">
        <v>31</v>
      </c>
      <c r="B5">
        <v>92.5</v>
      </c>
      <c r="C5" t="s">
        <v>14</v>
      </c>
      <c r="D5" t="s">
        <v>985</v>
      </c>
      <c r="E5" t="str">
        <f t="shared" si="0"/>
        <v>20250526 12:03:56.349000</v>
      </c>
    </row>
    <row r="6" spans="1:5">
      <c r="A6">
        <v>32</v>
      </c>
      <c r="B6">
        <v>92.2</v>
      </c>
      <c r="C6" t="s">
        <v>14</v>
      </c>
      <c r="D6" t="s">
        <v>986</v>
      </c>
      <c r="E6" t="str">
        <f t="shared" si="0"/>
        <v>20250526 12:32:18.591000</v>
      </c>
    </row>
    <row r="7" spans="1:5">
      <c r="A7">
        <v>33</v>
      </c>
      <c r="B7">
        <v>92.5</v>
      </c>
      <c r="C7" t="s">
        <v>14</v>
      </c>
      <c r="D7" t="s">
        <v>987</v>
      </c>
      <c r="E7" t="str">
        <f t="shared" si="0"/>
        <v>20250526 13:51:57.041000</v>
      </c>
    </row>
    <row r="8" spans="1:5">
      <c r="A8">
        <v>31</v>
      </c>
      <c r="B8">
        <v>92.4</v>
      </c>
      <c r="C8" t="s">
        <v>14</v>
      </c>
      <c r="D8" t="s">
        <v>988</v>
      </c>
      <c r="E8" t="str">
        <f t="shared" si="0"/>
        <v>20250526 15:13:49.360000</v>
      </c>
    </row>
    <row r="9" spans="1:5">
      <c r="A9">
        <v>30</v>
      </c>
      <c r="B9">
        <v>92.4</v>
      </c>
      <c r="C9" t="s">
        <v>14</v>
      </c>
      <c r="D9" t="s">
        <v>988</v>
      </c>
      <c r="E9" t="str">
        <f t="shared" si="0"/>
        <v>20250526 15:13:49.360000</v>
      </c>
    </row>
    <row r="10" spans="1:5">
      <c r="A10">
        <v>6</v>
      </c>
      <c r="B10">
        <v>92.2</v>
      </c>
      <c r="C10" t="s">
        <v>14</v>
      </c>
      <c r="D10" t="s">
        <v>989</v>
      </c>
      <c r="E10" t="str">
        <f t="shared" si="0"/>
        <v>20250526 15:37:06.969000</v>
      </c>
    </row>
    <row r="11" spans="1:5">
      <c r="A11">
        <v>74</v>
      </c>
      <c r="B11">
        <v>92.3</v>
      </c>
      <c r="C11" t="s">
        <v>14</v>
      </c>
      <c r="D11" t="s">
        <v>990</v>
      </c>
      <c r="E11" t="str">
        <f t="shared" si="0"/>
        <v>20250526 16:13:52.613310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BB2C-3BF3-4A02-ABB7-7CAFA8086A23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90.7</v>
      </c>
      <c r="C2" t="s">
        <v>14</v>
      </c>
      <c r="D2" t="s">
        <v>962</v>
      </c>
      <c r="E2" t="str">
        <f t="shared" ref="E2:E24" si="0">LEFT(D2,FIND(" ",D2)-1)&amp;" "&amp;IF((MID(D2,FIND(" ",D2)+1,2))&lt;"23",MID(D2,FIND(" ",D2)+1,2) +2- VALUE(MID(D2,28,1)),"0"&amp;"0")&amp;MID(D2,FIND(" ",D2)+3,13)</f>
        <v>20250523 9:22:00.292000</v>
      </c>
    </row>
    <row r="3" spans="1:5">
      <c r="A3">
        <v>62</v>
      </c>
      <c r="B3">
        <v>90.6</v>
      </c>
      <c r="C3" t="s">
        <v>14</v>
      </c>
      <c r="D3" t="s">
        <v>963</v>
      </c>
      <c r="E3" t="str">
        <f t="shared" si="0"/>
        <v>20250523 9:22:00.314000</v>
      </c>
    </row>
    <row r="4" spans="1:5">
      <c r="A4">
        <v>74</v>
      </c>
      <c r="B4">
        <v>91.3</v>
      </c>
      <c r="C4" t="s">
        <v>14</v>
      </c>
      <c r="D4" t="s">
        <v>964</v>
      </c>
      <c r="E4" t="str">
        <f t="shared" si="0"/>
        <v>20250523 9:57:45.934000</v>
      </c>
    </row>
    <row r="5" spans="1:5">
      <c r="A5">
        <v>16</v>
      </c>
      <c r="B5">
        <v>91.3</v>
      </c>
      <c r="C5" t="s">
        <v>14</v>
      </c>
      <c r="D5" t="s">
        <v>964</v>
      </c>
      <c r="E5" t="str">
        <f t="shared" si="0"/>
        <v>20250523 9:57:45.934000</v>
      </c>
    </row>
    <row r="6" spans="1:5">
      <c r="A6">
        <v>62</v>
      </c>
      <c r="B6">
        <v>90.5</v>
      </c>
      <c r="C6" t="s">
        <v>14</v>
      </c>
      <c r="D6" t="s">
        <v>965</v>
      </c>
      <c r="E6" t="str">
        <f t="shared" si="0"/>
        <v>20250523 10:16:22.111000</v>
      </c>
    </row>
    <row r="7" spans="1:5">
      <c r="A7">
        <v>62</v>
      </c>
      <c r="B7">
        <v>90.5</v>
      </c>
      <c r="C7" t="s">
        <v>14</v>
      </c>
      <c r="D7" t="s">
        <v>966</v>
      </c>
      <c r="E7" t="str">
        <f t="shared" si="0"/>
        <v>20250523 10:59:14.782000</v>
      </c>
    </row>
    <row r="8" spans="1:5">
      <c r="A8">
        <v>16</v>
      </c>
      <c r="B8">
        <v>90.6</v>
      </c>
      <c r="C8" t="s">
        <v>14</v>
      </c>
      <c r="D8" t="s">
        <v>967</v>
      </c>
      <c r="E8" t="str">
        <f t="shared" si="0"/>
        <v>20250523 11:04:16.752000</v>
      </c>
    </row>
    <row r="9" spans="1:5">
      <c r="A9">
        <v>21</v>
      </c>
      <c r="B9">
        <v>90.6</v>
      </c>
      <c r="C9" t="s">
        <v>14</v>
      </c>
      <c r="D9" t="s">
        <v>967</v>
      </c>
      <c r="E9" t="str">
        <f t="shared" si="0"/>
        <v>20250523 11:04:16.752000</v>
      </c>
    </row>
    <row r="10" spans="1:5">
      <c r="A10">
        <v>23</v>
      </c>
      <c r="B10">
        <v>90.6</v>
      </c>
      <c r="C10" t="s">
        <v>14</v>
      </c>
      <c r="D10" t="s">
        <v>967</v>
      </c>
      <c r="E10" t="str">
        <f t="shared" si="0"/>
        <v>20250523 11:04:16.752000</v>
      </c>
    </row>
    <row r="11" spans="1:5">
      <c r="A11">
        <v>82</v>
      </c>
      <c r="B11">
        <v>90.8</v>
      </c>
      <c r="C11" t="s">
        <v>14</v>
      </c>
      <c r="D11" t="s">
        <v>968</v>
      </c>
      <c r="E11" t="str">
        <f t="shared" si="0"/>
        <v>20250523 11:14:02.766000</v>
      </c>
    </row>
    <row r="12" spans="1:5">
      <c r="A12">
        <v>65</v>
      </c>
      <c r="B12">
        <v>90.7</v>
      </c>
      <c r="C12" t="s">
        <v>14</v>
      </c>
      <c r="D12" t="s">
        <v>969</v>
      </c>
      <c r="E12" t="str">
        <f t="shared" si="0"/>
        <v>20250523 11:29:08.774000</v>
      </c>
    </row>
    <row r="13" spans="1:5">
      <c r="A13">
        <v>78</v>
      </c>
      <c r="B13">
        <v>90.8</v>
      </c>
      <c r="C13" t="s">
        <v>14</v>
      </c>
      <c r="D13" t="s">
        <v>970</v>
      </c>
      <c r="E13" t="str">
        <f t="shared" si="0"/>
        <v>20250523 12:04:32.652000</v>
      </c>
    </row>
    <row r="14" spans="1:5">
      <c r="A14">
        <v>65</v>
      </c>
      <c r="B14">
        <v>90.7</v>
      </c>
      <c r="C14" t="s">
        <v>14</v>
      </c>
      <c r="D14" t="s">
        <v>971</v>
      </c>
      <c r="E14" t="str">
        <f t="shared" si="0"/>
        <v>20250523 12:17:24.794000</v>
      </c>
    </row>
    <row r="15" spans="1:5">
      <c r="A15">
        <v>65</v>
      </c>
      <c r="B15">
        <v>90.7</v>
      </c>
      <c r="C15" t="s">
        <v>14</v>
      </c>
      <c r="D15" t="s">
        <v>972</v>
      </c>
      <c r="E15" t="str">
        <f t="shared" si="0"/>
        <v>20250523 12:47:24.849000</v>
      </c>
    </row>
    <row r="16" spans="1:5">
      <c r="A16">
        <v>65</v>
      </c>
      <c r="B16">
        <v>91.7</v>
      </c>
      <c r="C16" t="s">
        <v>14</v>
      </c>
      <c r="D16" t="s">
        <v>973</v>
      </c>
      <c r="E16" t="str">
        <f t="shared" si="0"/>
        <v>20250523 13:02:24.877000</v>
      </c>
    </row>
    <row r="17" spans="1:5">
      <c r="A17">
        <v>6</v>
      </c>
      <c r="B17">
        <v>92.2</v>
      </c>
      <c r="C17" t="s">
        <v>14</v>
      </c>
      <c r="D17" t="s">
        <v>974</v>
      </c>
      <c r="E17" t="str">
        <f t="shared" si="0"/>
        <v>20250523 13:32:24.912000</v>
      </c>
    </row>
    <row r="18" spans="1:5">
      <c r="A18">
        <v>65</v>
      </c>
      <c r="B18">
        <v>92.2</v>
      </c>
      <c r="C18" t="s">
        <v>14</v>
      </c>
      <c r="D18" t="s">
        <v>975</v>
      </c>
      <c r="E18" t="str">
        <f t="shared" si="0"/>
        <v>20250523 13:40:14.810000</v>
      </c>
    </row>
    <row r="19" spans="1:5">
      <c r="A19">
        <v>65</v>
      </c>
      <c r="B19">
        <v>91.9</v>
      </c>
      <c r="C19" t="s">
        <v>14</v>
      </c>
      <c r="D19" t="s">
        <v>976</v>
      </c>
      <c r="E19" t="str">
        <f t="shared" si="0"/>
        <v>20250523 13:52:07.803000</v>
      </c>
    </row>
    <row r="20" spans="1:5">
      <c r="A20">
        <v>65</v>
      </c>
      <c r="B20">
        <v>90.4</v>
      </c>
      <c r="C20" t="s">
        <v>14</v>
      </c>
      <c r="D20" t="s">
        <v>977</v>
      </c>
      <c r="E20" t="str">
        <f t="shared" si="0"/>
        <v>20250523 14:16:59.792000</v>
      </c>
    </row>
    <row r="21" spans="1:5">
      <c r="A21">
        <v>7</v>
      </c>
      <c r="B21">
        <v>90.3</v>
      </c>
      <c r="C21" t="s">
        <v>14</v>
      </c>
      <c r="D21" t="s">
        <v>978</v>
      </c>
      <c r="E21" t="str">
        <f t="shared" si="0"/>
        <v>20250523 15:16:23.948000</v>
      </c>
    </row>
    <row r="22" spans="1:5">
      <c r="A22">
        <v>46</v>
      </c>
      <c r="B22">
        <v>90.8</v>
      </c>
      <c r="C22" t="s">
        <v>14</v>
      </c>
      <c r="D22" t="s">
        <v>979</v>
      </c>
      <c r="E22" t="str">
        <f t="shared" si="0"/>
        <v>20250523 16:02:00.119712</v>
      </c>
    </row>
    <row r="23" spans="1:5">
      <c r="A23">
        <v>7</v>
      </c>
      <c r="B23">
        <v>90.8</v>
      </c>
      <c r="C23" t="s">
        <v>14</v>
      </c>
      <c r="D23" t="s">
        <v>980</v>
      </c>
      <c r="E23" t="str">
        <f t="shared" si="0"/>
        <v>20250523 16:03:04.610321</v>
      </c>
    </row>
    <row r="24" spans="1:5">
      <c r="A24">
        <v>123</v>
      </c>
      <c r="B24">
        <v>90.8</v>
      </c>
      <c r="C24" t="s">
        <v>14</v>
      </c>
      <c r="D24" t="s">
        <v>981</v>
      </c>
      <c r="E24" t="str">
        <f t="shared" si="0"/>
        <v>20250523 16:11:34.167631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8C69-2DBF-4439-A127-EED1BD277875}">
  <dimension ref="A1:E1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74</v>
      </c>
      <c r="B2">
        <v>92.2</v>
      </c>
      <c r="C2" t="s">
        <v>14</v>
      </c>
      <c r="D2" t="s">
        <v>950</v>
      </c>
      <c r="E2" t="str">
        <f t="shared" ref="E2:E14" si="0">LEFT(D2,FIND(" ",D2)-1)&amp;" "&amp;IF((MID(D2,FIND(" ",D2)+1,2))&lt;"23",MID(D2,FIND(" ",D2)+1,2) +2- VALUE(MID(D2,28,1)),"0"&amp;"0")&amp;MID(D2,FIND(" ",D2)+3,13)</f>
        <v>20250522 9:13:23.152000</v>
      </c>
    </row>
    <row r="3" spans="1:5">
      <c r="A3">
        <v>64</v>
      </c>
      <c r="B3">
        <v>91.9</v>
      </c>
      <c r="C3" t="s">
        <v>14</v>
      </c>
      <c r="D3" t="s">
        <v>951</v>
      </c>
      <c r="E3" t="str">
        <f t="shared" si="0"/>
        <v>20250522 9:22:00.399000</v>
      </c>
    </row>
    <row r="4" spans="1:5">
      <c r="A4">
        <v>78</v>
      </c>
      <c r="B4">
        <v>91.8</v>
      </c>
      <c r="C4" t="s">
        <v>14</v>
      </c>
      <c r="D4" t="s">
        <v>952</v>
      </c>
      <c r="E4" t="str">
        <f t="shared" si="0"/>
        <v>20250522 9:51:28.151000</v>
      </c>
    </row>
    <row r="5" spans="1:5">
      <c r="A5">
        <v>105</v>
      </c>
      <c r="B5">
        <v>91.8</v>
      </c>
      <c r="C5" t="s">
        <v>14</v>
      </c>
      <c r="D5" t="s">
        <v>953</v>
      </c>
      <c r="E5" t="str">
        <f t="shared" si="0"/>
        <v>20250522 10:28:12.841000</v>
      </c>
    </row>
    <row r="6" spans="1:5">
      <c r="A6">
        <v>500</v>
      </c>
      <c r="B6">
        <v>91.4</v>
      </c>
      <c r="C6" t="s">
        <v>14</v>
      </c>
      <c r="D6" t="s">
        <v>954</v>
      </c>
      <c r="E6" t="str">
        <f t="shared" si="0"/>
        <v>20250522 10:49:03.673241</v>
      </c>
    </row>
    <row r="7" spans="1:5">
      <c r="A7">
        <v>38</v>
      </c>
      <c r="B7">
        <v>92</v>
      </c>
      <c r="C7" t="s">
        <v>14</v>
      </c>
      <c r="D7" t="s">
        <v>955</v>
      </c>
      <c r="E7" t="str">
        <f t="shared" si="0"/>
        <v>20250522 11:15:21.747000</v>
      </c>
    </row>
    <row r="8" spans="1:5">
      <c r="A8">
        <v>41</v>
      </c>
      <c r="B8">
        <v>91.6</v>
      </c>
      <c r="C8" t="s">
        <v>14</v>
      </c>
      <c r="D8" t="s">
        <v>956</v>
      </c>
      <c r="E8" t="str">
        <f t="shared" si="0"/>
        <v>20250522 12:53:15.449000</v>
      </c>
    </row>
    <row r="9" spans="1:5">
      <c r="A9">
        <v>19</v>
      </c>
      <c r="B9">
        <v>91.1</v>
      </c>
      <c r="C9" t="s">
        <v>14</v>
      </c>
      <c r="D9" t="s">
        <v>957</v>
      </c>
      <c r="E9" t="str">
        <f t="shared" si="0"/>
        <v>20250522 13:05:12.439000</v>
      </c>
    </row>
    <row r="10" spans="1:5">
      <c r="A10">
        <v>41</v>
      </c>
      <c r="B10">
        <v>91.1</v>
      </c>
      <c r="C10" t="s">
        <v>14</v>
      </c>
      <c r="D10" t="s">
        <v>958</v>
      </c>
      <c r="E10" t="str">
        <f t="shared" si="0"/>
        <v>20250522 13:15:35.115000</v>
      </c>
    </row>
    <row r="11" spans="1:5">
      <c r="A11">
        <v>86</v>
      </c>
      <c r="B11">
        <v>91</v>
      </c>
      <c r="C11" t="s">
        <v>14</v>
      </c>
      <c r="D11" t="s">
        <v>959</v>
      </c>
      <c r="E11" t="str">
        <f t="shared" si="0"/>
        <v>20250522 14:51:55.372000</v>
      </c>
    </row>
    <row r="12" spans="1:5">
      <c r="A12">
        <v>79</v>
      </c>
      <c r="B12">
        <v>91.5</v>
      </c>
      <c r="C12" t="s">
        <v>14</v>
      </c>
      <c r="D12" t="s">
        <v>960</v>
      </c>
      <c r="E12" t="str">
        <f t="shared" si="0"/>
        <v>20250522 15:34:54.152000</v>
      </c>
    </row>
    <row r="13" spans="1:5">
      <c r="A13">
        <v>41</v>
      </c>
      <c r="B13">
        <v>91.5</v>
      </c>
      <c r="C13" t="s">
        <v>14</v>
      </c>
      <c r="D13" t="s">
        <v>961</v>
      </c>
      <c r="E13" t="str">
        <f t="shared" si="0"/>
        <v>20250522 15:49:01.625767</v>
      </c>
    </row>
    <row r="14" spans="1:5">
      <c r="A14">
        <v>34</v>
      </c>
      <c r="B14">
        <v>91.5</v>
      </c>
      <c r="C14" t="s">
        <v>14</v>
      </c>
      <c r="D14" t="s">
        <v>961</v>
      </c>
      <c r="E14" t="str">
        <f t="shared" si="0"/>
        <v>20250522 15:49:01.625767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F5FD-A862-40B1-994E-BBB34062F016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</v>
      </c>
      <c r="B2">
        <v>92.5</v>
      </c>
      <c r="C2" t="s">
        <v>14</v>
      </c>
      <c r="D2" t="s">
        <v>935</v>
      </c>
      <c r="E2" t="str">
        <f t="shared" ref="E2:E21" si="0">LEFT(D2,FIND(" ",D2)-1)&amp;" "&amp;IF((MID(D2,FIND(" ",D2)+1,2))&lt;"23",MID(D2,FIND(" ",D2)+1,2) +2- VALUE(MID(D2,28,1)),"0"&amp;"0")&amp;MID(D2,FIND(" ",D2)+3,13)</f>
        <v>20250521 9:49:56.694000</v>
      </c>
    </row>
    <row r="3" spans="1:5">
      <c r="A3">
        <v>16</v>
      </c>
      <c r="B3">
        <v>92.5</v>
      </c>
      <c r="C3" t="s">
        <v>14</v>
      </c>
      <c r="D3" t="s">
        <v>935</v>
      </c>
      <c r="E3" t="str">
        <f t="shared" si="0"/>
        <v>20250521 9:49:56.694000</v>
      </c>
    </row>
    <row r="4" spans="1:5">
      <c r="A4">
        <v>59</v>
      </c>
      <c r="B4">
        <v>92.5</v>
      </c>
      <c r="C4" t="s">
        <v>14</v>
      </c>
      <c r="D4" t="s">
        <v>936</v>
      </c>
      <c r="E4" t="str">
        <f t="shared" si="0"/>
        <v>20250521 9:51:11.790000</v>
      </c>
    </row>
    <row r="5" spans="1:5">
      <c r="A5">
        <v>56</v>
      </c>
      <c r="B5">
        <v>91.5</v>
      </c>
      <c r="C5" t="s">
        <v>14</v>
      </c>
      <c r="D5" t="s">
        <v>937</v>
      </c>
      <c r="E5" t="str">
        <f t="shared" si="0"/>
        <v>20250521 10:27:43.801000</v>
      </c>
    </row>
    <row r="6" spans="1:5">
      <c r="A6">
        <v>195</v>
      </c>
      <c r="B6">
        <v>91.5</v>
      </c>
      <c r="C6" t="s">
        <v>14</v>
      </c>
      <c r="D6" t="s">
        <v>938</v>
      </c>
      <c r="E6" t="str">
        <f t="shared" si="0"/>
        <v>20250521 10:27:43.808000</v>
      </c>
    </row>
    <row r="7" spans="1:5">
      <c r="A7">
        <v>60</v>
      </c>
      <c r="B7">
        <v>92.2</v>
      </c>
      <c r="C7" t="s">
        <v>14</v>
      </c>
      <c r="D7" t="s">
        <v>939</v>
      </c>
      <c r="E7" t="str">
        <f t="shared" si="0"/>
        <v>20250521 10:52:13.768000</v>
      </c>
    </row>
    <row r="8" spans="1:5">
      <c r="A8">
        <v>19</v>
      </c>
      <c r="B8">
        <v>91.5</v>
      </c>
      <c r="C8" t="s">
        <v>14</v>
      </c>
      <c r="D8" t="s">
        <v>940</v>
      </c>
      <c r="E8" t="str">
        <f t="shared" si="0"/>
        <v>20250521 11:25:19.480000</v>
      </c>
    </row>
    <row r="9" spans="1:5">
      <c r="A9">
        <v>42</v>
      </c>
      <c r="B9">
        <v>91.5</v>
      </c>
      <c r="C9" t="s">
        <v>14</v>
      </c>
      <c r="D9" t="s">
        <v>941</v>
      </c>
      <c r="E9" t="str">
        <f t="shared" si="0"/>
        <v>20250521 12:07:41.261000</v>
      </c>
    </row>
    <row r="10" spans="1:5">
      <c r="A10">
        <v>19</v>
      </c>
      <c r="B10">
        <v>91.5</v>
      </c>
      <c r="C10" t="s">
        <v>14</v>
      </c>
      <c r="D10" t="s">
        <v>941</v>
      </c>
      <c r="E10" t="str">
        <f t="shared" si="0"/>
        <v>20250521 12:07:41.261000</v>
      </c>
    </row>
    <row r="11" spans="1:5">
      <c r="A11">
        <v>60</v>
      </c>
      <c r="B11">
        <v>91.5</v>
      </c>
      <c r="C11" t="s">
        <v>14</v>
      </c>
      <c r="D11" t="s">
        <v>941</v>
      </c>
      <c r="E11" t="str">
        <f t="shared" si="0"/>
        <v>20250521 12:07:41.261000</v>
      </c>
    </row>
    <row r="12" spans="1:5">
      <c r="A12">
        <v>60</v>
      </c>
      <c r="B12">
        <v>91.5</v>
      </c>
      <c r="C12" t="s">
        <v>14</v>
      </c>
      <c r="D12" t="s">
        <v>941</v>
      </c>
      <c r="E12" t="str">
        <f t="shared" si="0"/>
        <v>20250521 12:07:41.261000</v>
      </c>
    </row>
    <row r="13" spans="1:5">
      <c r="A13">
        <v>58</v>
      </c>
      <c r="B13">
        <v>91.4</v>
      </c>
      <c r="C13" t="s">
        <v>14</v>
      </c>
      <c r="D13" t="s">
        <v>942</v>
      </c>
      <c r="E13" t="str">
        <f t="shared" si="0"/>
        <v>20250521 12:26:37.837000</v>
      </c>
    </row>
    <row r="14" spans="1:5">
      <c r="A14">
        <v>80</v>
      </c>
      <c r="B14">
        <v>91.4</v>
      </c>
      <c r="C14" t="s">
        <v>14</v>
      </c>
      <c r="D14" t="s">
        <v>943</v>
      </c>
      <c r="E14" t="str">
        <f t="shared" si="0"/>
        <v>20250521 13:07:29.774000</v>
      </c>
    </row>
    <row r="15" spans="1:5">
      <c r="A15">
        <v>74</v>
      </c>
      <c r="B15">
        <v>91.4</v>
      </c>
      <c r="C15" t="s">
        <v>14</v>
      </c>
      <c r="D15" t="s">
        <v>944</v>
      </c>
      <c r="E15" t="str">
        <f t="shared" si="0"/>
        <v>20250521 14:09:07.312000</v>
      </c>
    </row>
    <row r="16" spans="1:5">
      <c r="A16">
        <v>6</v>
      </c>
      <c r="B16">
        <v>91.4</v>
      </c>
      <c r="C16" t="s">
        <v>14</v>
      </c>
      <c r="D16" t="s">
        <v>944</v>
      </c>
      <c r="E16" t="str">
        <f t="shared" si="0"/>
        <v>20250521 14:09:07.312000</v>
      </c>
    </row>
    <row r="17" spans="1:5">
      <c r="A17">
        <v>9</v>
      </c>
      <c r="B17">
        <v>91.2</v>
      </c>
      <c r="C17" t="s">
        <v>14</v>
      </c>
      <c r="D17" t="s">
        <v>945</v>
      </c>
      <c r="E17" t="str">
        <f t="shared" si="0"/>
        <v>20250521 14:09:29.023000</v>
      </c>
    </row>
    <row r="18" spans="1:5">
      <c r="A18">
        <v>19</v>
      </c>
      <c r="B18">
        <v>91.2</v>
      </c>
      <c r="C18" t="s">
        <v>14</v>
      </c>
      <c r="D18" t="s">
        <v>946</v>
      </c>
      <c r="E18" t="str">
        <f t="shared" si="0"/>
        <v>20250521 15:23:11.061000</v>
      </c>
    </row>
    <row r="19" spans="1:5">
      <c r="A19">
        <v>212</v>
      </c>
      <c r="B19">
        <v>91.5</v>
      </c>
      <c r="C19" t="s">
        <v>14</v>
      </c>
      <c r="D19" t="s">
        <v>947</v>
      </c>
      <c r="E19" t="str">
        <f t="shared" si="0"/>
        <v>20250521 15:35:00.061000</v>
      </c>
    </row>
    <row r="20" spans="1:5">
      <c r="A20">
        <v>75</v>
      </c>
      <c r="B20">
        <v>91.5</v>
      </c>
      <c r="C20" t="s">
        <v>14</v>
      </c>
      <c r="D20" t="s">
        <v>948</v>
      </c>
      <c r="E20" t="str">
        <f t="shared" si="0"/>
        <v>20250521 15:43:11.175000</v>
      </c>
    </row>
    <row r="21" spans="1:5">
      <c r="A21">
        <v>80</v>
      </c>
      <c r="B21">
        <v>91.5</v>
      </c>
      <c r="C21" t="s">
        <v>14</v>
      </c>
      <c r="D21" t="s">
        <v>949</v>
      </c>
      <c r="E21" t="str">
        <f t="shared" si="0"/>
        <v>20250521 15:54:57.036321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D7D1-AB39-4443-9929-6734ADD4909D}">
  <dimension ref="A1:E17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92</v>
      </c>
      <c r="C2" t="s">
        <v>14</v>
      </c>
      <c r="D2" t="s">
        <v>924</v>
      </c>
      <c r="E2" t="str">
        <f t="shared" ref="E2:E17" si="0">LEFT(D2,FIND(" ",D2)-1)&amp;" "&amp;IF((MID(D2,FIND(" ",D2)+1,2))&lt;"23",MID(D2,FIND(" ",D2)+1,2) +2- VALUE(MID(D2,28,1)),"0"&amp;"0")&amp;MID(D2,FIND(" ",D2)+3,13)</f>
        <v>20250520 9:00:12.475000</v>
      </c>
    </row>
    <row r="3" spans="1:5">
      <c r="A3">
        <v>47</v>
      </c>
      <c r="B3">
        <v>91.5</v>
      </c>
      <c r="C3" t="s">
        <v>14</v>
      </c>
      <c r="D3" t="s">
        <v>925</v>
      </c>
      <c r="E3" t="str">
        <f t="shared" si="0"/>
        <v>20250520 10:16:12.570000</v>
      </c>
    </row>
    <row r="4" spans="1:5">
      <c r="A4">
        <v>16</v>
      </c>
      <c r="B4">
        <v>91.5</v>
      </c>
      <c r="C4" t="s">
        <v>14</v>
      </c>
      <c r="D4" t="s">
        <v>926</v>
      </c>
      <c r="E4" t="str">
        <f t="shared" si="0"/>
        <v>20250520 10:27:36.690000</v>
      </c>
    </row>
    <row r="5" spans="1:5">
      <c r="A5">
        <v>63</v>
      </c>
      <c r="B5">
        <v>91.5</v>
      </c>
      <c r="C5" t="s">
        <v>14</v>
      </c>
      <c r="D5" t="s">
        <v>926</v>
      </c>
      <c r="E5" t="str">
        <f t="shared" si="0"/>
        <v>20250520 10:27:36.690000</v>
      </c>
    </row>
    <row r="6" spans="1:5">
      <c r="A6">
        <v>63</v>
      </c>
      <c r="B6">
        <v>91.5</v>
      </c>
      <c r="C6" t="s">
        <v>14</v>
      </c>
      <c r="D6" t="s">
        <v>926</v>
      </c>
      <c r="E6" t="str">
        <f t="shared" si="0"/>
        <v>20250520 10:27:36.690000</v>
      </c>
    </row>
    <row r="7" spans="1:5">
      <c r="A7">
        <v>21</v>
      </c>
      <c r="B7">
        <v>91.5</v>
      </c>
      <c r="C7" t="s">
        <v>14</v>
      </c>
      <c r="D7" t="s">
        <v>926</v>
      </c>
      <c r="E7" t="str">
        <f t="shared" si="0"/>
        <v>20250520 10:27:36.690000</v>
      </c>
    </row>
    <row r="8" spans="1:5">
      <c r="A8">
        <v>54</v>
      </c>
      <c r="B8">
        <v>92.1</v>
      </c>
      <c r="C8" t="s">
        <v>14</v>
      </c>
      <c r="D8" t="s">
        <v>927</v>
      </c>
      <c r="E8" t="str">
        <f t="shared" si="0"/>
        <v>20250520 11:33:40.354000</v>
      </c>
    </row>
    <row r="9" spans="1:5">
      <c r="A9">
        <v>149</v>
      </c>
      <c r="B9">
        <v>92.1</v>
      </c>
      <c r="C9" t="s">
        <v>14</v>
      </c>
      <c r="D9" t="s">
        <v>927</v>
      </c>
      <c r="E9" t="str">
        <f t="shared" si="0"/>
        <v>20250520 11:33:40.354000</v>
      </c>
    </row>
    <row r="10" spans="1:5">
      <c r="A10">
        <v>115</v>
      </c>
      <c r="B10">
        <v>92.2</v>
      </c>
      <c r="C10" t="s">
        <v>14</v>
      </c>
      <c r="D10" t="s">
        <v>928</v>
      </c>
      <c r="E10" t="str">
        <f t="shared" si="0"/>
        <v>20250520 11:48:43.141000</v>
      </c>
    </row>
    <row r="11" spans="1:5">
      <c r="A11">
        <v>63</v>
      </c>
      <c r="B11">
        <v>92.1</v>
      </c>
      <c r="C11" t="s">
        <v>14</v>
      </c>
      <c r="D11" t="s">
        <v>929</v>
      </c>
      <c r="E11" t="str">
        <f t="shared" si="0"/>
        <v>20250520 12:48:17.686000</v>
      </c>
    </row>
    <row r="12" spans="1:5">
      <c r="A12">
        <v>85</v>
      </c>
      <c r="B12">
        <v>92.2</v>
      </c>
      <c r="C12" t="s">
        <v>14</v>
      </c>
      <c r="D12" t="s">
        <v>930</v>
      </c>
      <c r="E12" t="str">
        <f t="shared" si="0"/>
        <v>20250520 13:36:03.209000</v>
      </c>
    </row>
    <row r="13" spans="1:5">
      <c r="A13">
        <v>2</v>
      </c>
      <c r="B13">
        <v>92.2</v>
      </c>
      <c r="C13" t="s">
        <v>14</v>
      </c>
      <c r="D13" t="s">
        <v>930</v>
      </c>
      <c r="E13" t="str">
        <f t="shared" si="0"/>
        <v>20250520 13:36:03.209000</v>
      </c>
    </row>
    <row r="14" spans="1:5">
      <c r="A14">
        <v>79</v>
      </c>
      <c r="B14">
        <v>92.8</v>
      </c>
      <c r="C14" t="s">
        <v>14</v>
      </c>
      <c r="D14" t="s">
        <v>931</v>
      </c>
      <c r="E14" t="str">
        <f t="shared" si="0"/>
        <v>20250520 14:11:05.467000</v>
      </c>
    </row>
    <row r="15" spans="1:5">
      <c r="A15">
        <v>65</v>
      </c>
      <c r="B15">
        <v>91.9</v>
      </c>
      <c r="C15" t="s">
        <v>14</v>
      </c>
      <c r="D15" t="s">
        <v>932</v>
      </c>
      <c r="E15" t="str">
        <f t="shared" si="0"/>
        <v>20250520 14:42:59.358000</v>
      </c>
    </row>
    <row r="16" spans="1:5">
      <c r="A16">
        <v>42</v>
      </c>
      <c r="B16">
        <v>91.7</v>
      </c>
      <c r="C16" t="s">
        <v>14</v>
      </c>
      <c r="D16" t="s">
        <v>933</v>
      </c>
      <c r="E16" t="str">
        <f t="shared" si="0"/>
        <v>20250520 14:42:59.394000</v>
      </c>
    </row>
    <row r="17" spans="1:5">
      <c r="A17">
        <v>276</v>
      </c>
      <c r="B17">
        <v>91.5</v>
      </c>
      <c r="C17" t="s">
        <v>14</v>
      </c>
      <c r="D17" t="s">
        <v>934</v>
      </c>
      <c r="E17" t="str">
        <f t="shared" si="0"/>
        <v>20250520 16:17:53.277038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611A-3A7D-4CB8-8421-C39CC450039F}">
  <dimension ref="A1:E2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92.5</v>
      </c>
      <c r="C2" t="s">
        <v>14</v>
      </c>
      <c r="D2" t="s">
        <v>909</v>
      </c>
      <c r="E2" t="str">
        <f t="shared" ref="E2:E26" si="0">LEFT(D2,FIND(" ",D2)-1)&amp;" "&amp;IF((MID(D2,FIND(" ",D2)+1,2))&lt;"23",MID(D2,FIND(" ",D2)+1,2) +2- VALUE(MID(D2,28,1)),"0"&amp;"0")&amp;MID(D2,FIND(" ",D2)+3,13)</f>
        <v>20250519 9:00:26.057000</v>
      </c>
    </row>
    <row r="3" spans="1:5">
      <c r="A3">
        <v>4</v>
      </c>
      <c r="B3">
        <v>92.5</v>
      </c>
      <c r="C3" t="s">
        <v>14</v>
      </c>
      <c r="D3" t="s">
        <v>910</v>
      </c>
      <c r="E3" t="str">
        <f t="shared" si="0"/>
        <v>20250519 9:25:04.531000</v>
      </c>
    </row>
    <row r="4" spans="1:5">
      <c r="A4">
        <v>59</v>
      </c>
      <c r="B4">
        <v>92.5</v>
      </c>
      <c r="C4" t="s">
        <v>14</v>
      </c>
      <c r="D4" t="s">
        <v>910</v>
      </c>
      <c r="E4" t="str">
        <f t="shared" si="0"/>
        <v>20250519 9:25:04.531000</v>
      </c>
    </row>
    <row r="5" spans="1:5">
      <c r="A5">
        <v>8</v>
      </c>
      <c r="B5">
        <v>92.9</v>
      </c>
      <c r="C5" t="s">
        <v>14</v>
      </c>
      <c r="D5" t="s">
        <v>911</v>
      </c>
      <c r="E5" t="str">
        <f t="shared" si="0"/>
        <v>20250519 10:22:15.564000</v>
      </c>
    </row>
    <row r="6" spans="1:5">
      <c r="A6">
        <v>167</v>
      </c>
      <c r="B6">
        <v>92.9</v>
      </c>
      <c r="C6" t="s">
        <v>14</v>
      </c>
      <c r="D6" t="s">
        <v>911</v>
      </c>
      <c r="E6" t="str">
        <f t="shared" si="0"/>
        <v>20250519 10:22:15.564000</v>
      </c>
    </row>
    <row r="7" spans="1:5">
      <c r="A7">
        <v>10</v>
      </c>
      <c r="B7">
        <v>92.7</v>
      </c>
      <c r="C7" t="s">
        <v>14</v>
      </c>
      <c r="D7" t="s">
        <v>912</v>
      </c>
      <c r="E7" t="str">
        <f t="shared" si="0"/>
        <v>20250519 10:58:59.339000</v>
      </c>
    </row>
    <row r="8" spans="1:5">
      <c r="A8">
        <v>68</v>
      </c>
      <c r="B8">
        <v>92.7</v>
      </c>
      <c r="C8" t="s">
        <v>14</v>
      </c>
      <c r="D8" t="s">
        <v>912</v>
      </c>
      <c r="E8" t="str">
        <f t="shared" si="0"/>
        <v>20250519 10:58:59.339000</v>
      </c>
    </row>
    <row r="9" spans="1:5">
      <c r="A9">
        <v>10</v>
      </c>
      <c r="B9">
        <v>92.7</v>
      </c>
      <c r="C9" t="s">
        <v>14</v>
      </c>
      <c r="D9" t="s">
        <v>913</v>
      </c>
      <c r="E9" t="str">
        <f t="shared" si="0"/>
        <v>20250519 11:43:16.339000</v>
      </c>
    </row>
    <row r="10" spans="1:5">
      <c r="A10">
        <v>66</v>
      </c>
      <c r="B10">
        <v>92.7</v>
      </c>
      <c r="C10" t="s">
        <v>14</v>
      </c>
      <c r="D10" t="s">
        <v>913</v>
      </c>
      <c r="E10" t="str">
        <f t="shared" si="0"/>
        <v>20250519 11:43:16.339000</v>
      </c>
    </row>
    <row r="11" spans="1:5">
      <c r="A11">
        <v>9</v>
      </c>
      <c r="B11">
        <v>92.7</v>
      </c>
      <c r="C11" t="s">
        <v>14</v>
      </c>
      <c r="D11" t="s">
        <v>914</v>
      </c>
      <c r="E11" t="str">
        <f t="shared" si="0"/>
        <v>20250519 12:24:53.821000</v>
      </c>
    </row>
    <row r="12" spans="1:5">
      <c r="A12">
        <v>69</v>
      </c>
      <c r="B12">
        <v>92.7</v>
      </c>
      <c r="C12" t="s">
        <v>14</v>
      </c>
      <c r="D12" t="s">
        <v>914</v>
      </c>
      <c r="E12" t="str">
        <f t="shared" si="0"/>
        <v>20250519 12:24:53.821000</v>
      </c>
    </row>
    <row r="13" spans="1:5">
      <c r="A13">
        <v>10</v>
      </c>
      <c r="B13">
        <v>92.7</v>
      </c>
      <c r="C13" t="s">
        <v>14</v>
      </c>
      <c r="D13" t="s">
        <v>915</v>
      </c>
      <c r="E13" t="str">
        <f t="shared" si="0"/>
        <v>20250519 12:54:09.340000</v>
      </c>
    </row>
    <row r="14" spans="1:5">
      <c r="A14">
        <v>42</v>
      </c>
      <c r="B14">
        <v>92.7</v>
      </c>
      <c r="C14" t="s">
        <v>14</v>
      </c>
      <c r="D14" t="s">
        <v>915</v>
      </c>
      <c r="E14" t="str">
        <f t="shared" si="0"/>
        <v>20250519 12:54:09.340000</v>
      </c>
    </row>
    <row r="15" spans="1:5">
      <c r="A15">
        <v>26</v>
      </c>
      <c r="B15">
        <v>92.7</v>
      </c>
      <c r="C15" t="s">
        <v>14</v>
      </c>
      <c r="D15" t="s">
        <v>915</v>
      </c>
      <c r="E15" t="str">
        <f t="shared" si="0"/>
        <v>20250519 12:54:09.340000</v>
      </c>
    </row>
    <row r="16" spans="1:5">
      <c r="A16">
        <v>10</v>
      </c>
      <c r="B16">
        <v>92.7</v>
      </c>
      <c r="C16" t="s">
        <v>14</v>
      </c>
      <c r="D16" t="s">
        <v>916</v>
      </c>
      <c r="E16" t="str">
        <f t="shared" si="0"/>
        <v>20250519 13:03:12.899000</v>
      </c>
    </row>
    <row r="17" spans="1:5">
      <c r="A17">
        <v>70</v>
      </c>
      <c r="B17">
        <v>92.7</v>
      </c>
      <c r="C17" t="s">
        <v>14</v>
      </c>
      <c r="D17" t="s">
        <v>916</v>
      </c>
      <c r="E17" t="str">
        <f t="shared" si="0"/>
        <v>20250519 13:03:12.899000</v>
      </c>
    </row>
    <row r="18" spans="1:5">
      <c r="A18">
        <v>113</v>
      </c>
      <c r="B18">
        <v>92.6</v>
      </c>
      <c r="C18" t="s">
        <v>14</v>
      </c>
      <c r="D18" t="s">
        <v>917</v>
      </c>
      <c r="E18" t="str">
        <f t="shared" si="0"/>
        <v>20250519 13:51:43.426000</v>
      </c>
    </row>
    <row r="19" spans="1:5">
      <c r="A19">
        <v>37</v>
      </c>
      <c r="B19">
        <v>92.6</v>
      </c>
      <c r="C19" t="s">
        <v>14</v>
      </c>
      <c r="D19" t="s">
        <v>918</v>
      </c>
      <c r="E19" t="str">
        <f t="shared" si="0"/>
        <v>20250519 14:26:39.339000</v>
      </c>
    </row>
    <row r="20" spans="1:5">
      <c r="A20">
        <v>66</v>
      </c>
      <c r="B20">
        <v>92.4</v>
      </c>
      <c r="C20" t="s">
        <v>14</v>
      </c>
      <c r="D20" t="s">
        <v>919</v>
      </c>
      <c r="E20" t="str">
        <f t="shared" si="0"/>
        <v>20250519 14:38:29.697000</v>
      </c>
    </row>
    <row r="21" spans="1:5">
      <c r="A21">
        <v>80</v>
      </c>
      <c r="B21">
        <v>92.4</v>
      </c>
      <c r="C21" t="s">
        <v>14</v>
      </c>
      <c r="D21" t="s">
        <v>920</v>
      </c>
      <c r="E21" t="str">
        <f t="shared" si="0"/>
        <v>20250519 14:52:13.148000</v>
      </c>
    </row>
    <row r="22" spans="1:5">
      <c r="A22">
        <v>20</v>
      </c>
      <c r="B22">
        <v>92.4</v>
      </c>
      <c r="C22" t="s">
        <v>14</v>
      </c>
      <c r="D22" t="s">
        <v>921</v>
      </c>
      <c r="E22" t="str">
        <f t="shared" si="0"/>
        <v>20250519 15:19:14.212000</v>
      </c>
    </row>
    <row r="23" spans="1:5">
      <c r="A23">
        <v>58</v>
      </c>
      <c r="B23">
        <v>92.4</v>
      </c>
      <c r="C23" t="s">
        <v>14</v>
      </c>
      <c r="D23" t="s">
        <v>921</v>
      </c>
      <c r="E23" t="str">
        <f t="shared" si="0"/>
        <v>20250519 15:19:14.212000</v>
      </c>
    </row>
    <row r="24" spans="1:5">
      <c r="A24">
        <v>66</v>
      </c>
      <c r="B24">
        <v>92.2</v>
      </c>
      <c r="C24" t="s">
        <v>14</v>
      </c>
      <c r="D24" t="s">
        <v>922</v>
      </c>
      <c r="E24" t="str">
        <f t="shared" si="0"/>
        <v>20250519 15:55:37.879000</v>
      </c>
    </row>
    <row r="25" spans="1:5">
      <c r="A25">
        <v>139</v>
      </c>
      <c r="B25">
        <v>92</v>
      </c>
      <c r="C25" t="s">
        <v>14</v>
      </c>
      <c r="D25" t="s">
        <v>923</v>
      </c>
      <c r="E25" t="str">
        <f t="shared" si="0"/>
        <v>20250519 16:31:50.553041</v>
      </c>
    </row>
    <row r="26" spans="1:5">
      <c r="A26">
        <v>33</v>
      </c>
      <c r="B26">
        <v>92</v>
      </c>
      <c r="C26" t="s">
        <v>14</v>
      </c>
      <c r="D26" t="s">
        <v>923</v>
      </c>
      <c r="E26" t="str">
        <f t="shared" si="0"/>
        <v>20250519 16:31:50.553041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49BB7-FB46-4CD3-B556-7258E4DA858B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56</v>
      </c>
      <c r="B2">
        <v>92.4</v>
      </c>
      <c r="C2" t="s">
        <v>14</v>
      </c>
      <c r="D2" t="s">
        <v>895</v>
      </c>
      <c r="E2" t="str">
        <f t="shared" ref="E2:E18" si="0">LEFT(D2,FIND(" ",D2)-1)&amp;" "&amp;IF((MID(D2,FIND(" ",D2)+1,2))&lt;"23",MID(D2,FIND(" ",D2)+1,2) +2- VALUE(MID(D2,28,1)),"0"&amp;"0")&amp;MID(D2,FIND(" ",D2)+3,13)</f>
        <v>20250516 9:12:17.540000</v>
      </c>
    </row>
    <row r="3" spans="1:5">
      <c r="A3">
        <v>60</v>
      </c>
      <c r="B3">
        <v>91.4</v>
      </c>
      <c r="C3" t="s">
        <v>14</v>
      </c>
      <c r="D3" t="s">
        <v>896</v>
      </c>
      <c r="E3" t="str">
        <f t="shared" si="0"/>
        <v>20250516 9:29:35.532000</v>
      </c>
    </row>
    <row r="4" spans="1:5">
      <c r="A4">
        <v>104</v>
      </c>
      <c r="B4">
        <v>92</v>
      </c>
      <c r="C4" t="s">
        <v>14</v>
      </c>
      <c r="D4" t="s">
        <v>897</v>
      </c>
      <c r="E4" t="str">
        <f t="shared" si="0"/>
        <v>20250516 9:44:49.560000</v>
      </c>
    </row>
    <row r="5" spans="1:5">
      <c r="A5">
        <v>13</v>
      </c>
      <c r="B5">
        <v>92.5</v>
      </c>
      <c r="C5" t="s">
        <v>14</v>
      </c>
      <c r="D5" t="s">
        <v>898</v>
      </c>
      <c r="E5" t="str">
        <f t="shared" si="0"/>
        <v>20250516 10:10:36.183000</v>
      </c>
    </row>
    <row r="6" spans="1:5">
      <c r="A6">
        <v>64</v>
      </c>
      <c r="B6">
        <v>92.4</v>
      </c>
      <c r="C6" t="s">
        <v>14</v>
      </c>
      <c r="D6" t="s">
        <v>899</v>
      </c>
      <c r="E6" t="str">
        <f t="shared" si="0"/>
        <v>20250516 11:22:05.885000</v>
      </c>
    </row>
    <row r="7" spans="1:5">
      <c r="A7">
        <v>4</v>
      </c>
      <c r="B7">
        <v>92.4</v>
      </c>
      <c r="C7" t="s">
        <v>14</v>
      </c>
      <c r="D7" t="s">
        <v>900</v>
      </c>
      <c r="E7" t="str">
        <f t="shared" si="0"/>
        <v>20250516 11:22:05.906000</v>
      </c>
    </row>
    <row r="8" spans="1:5">
      <c r="A8">
        <v>245</v>
      </c>
      <c r="B8">
        <v>92.8</v>
      </c>
      <c r="C8" t="s">
        <v>14</v>
      </c>
      <c r="D8" t="s">
        <v>901</v>
      </c>
      <c r="E8" t="str">
        <f t="shared" si="0"/>
        <v>20250516 11:56:44.612000</v>
      </c>
    </row>
    <row r="9" spans="1:5">
      <c r="A9">
        <v>60</v>
      </c>
      <c r="B9">
        <v>92.8</v>
      </c>
      <c r="C9" t="s">
        <v>14</v>
      </c>
      <c r="D9" t="s">
        <v>902</v>
      </c>
      <c r="E9" t="str">
        <f t="shared" si="0"/>
        <v>20250516 12:41:23.576000</v>
      </c>
    </row>
    <row r="10" spans="1:5">
      <c r="A10">
        <v>20</v>
      </c>
      <c r="B10">
        <v>92.8</v>
      </c>
      <c r="C10" t="s">
        <v>14</v>
      </c>
      <c r="D10" t="s">
        <v>902</v>
      </c>
      <c r="E10" t="str">
        <f t="shared" si="0"/>
        <v>20250516 12:41:23.576000</v>
      </c>
    </row>
    <row r="11" spans="1:5">
      <c r="A11">
        <v>66</v>
      </c>
      <c r="B11">
        <v>92.5</v>
      </c>
      <c r="C11" t="s">
        <v>14</v>
      </c>
      <c r="D11" t="s">
        <v>903</v>
      </c>
      <c r="E11" t="str">
        <f t="shared" si="0"/>
        <v>20250516 12:56:11.074000</v>
      </c>
    </row>
    <row r="12" spans="1:5">
      <c r="A12">
        <v>61</v>
      </c>
      <c r="B12">
        <v>92</v>
      </c>
      <c r="C12" t="s">
        <v>14</v>
      </c>
      <c r="D12" t="s">
        <v>904</v>
      </c>
      <c r="E12" t="str">
        <f t="shared" si="0"/>
        <v>20250516 13:36:47.700000</v>
      </c>
    </row>
    <row r="13" spans="1:5">
      <c r="A13">
        <v>2</v>
      </c>
      <c r="B13">
        <v>91.5</v>
      </c>
      <c r="C13" t="s">
        <v>14</v>
      </c>
      <c r="D13" t="s">
        <v>905</v>
      </c>
      <c r="E13" t="str">
        <f t="shared" si="0"/>
        <v>20250516 14:35:26.574000</v>
      </c>
    </row>
    <row r="14" spans="1:5">
      <c r="A14">
        <v>7</v>
      </c>
      <c r="B14">
        <v>91.5</v>
      </c>
      <c r="C14" t="s">
        <v>14</v>
      </c>
      <c r="D14" t="s">
        <v>905</v>
      </c>
      <c r="E14" t="str">
        <f t="shared" si="0"/>
        <v>20250516 14:35:26.574000</v>
      </c>
    </row>
    <row r="15" spans="1:5">
      <c r="A15">
        <v>7</v>
      </c>
      <c r="B15">
        <v>91.5</v>
      </c>
      <c r="C15" t="s">
        <v>14</v>
      </c>
      <c r="D15" t="s">
        <v>906</v>
      </c>
      <c r="E15" t="str">
        <f t="shared" si="0"/>
        <v>20250516 14:35:26.593000</v>
      </c>
    </row>
    <row r="16" spans="1:5">
      <c r="A16">
        <v>49</v>
      </c>
      <c r="B16">
        <v>91.5</v>
      </c>
      <c r="C16" t="s">
        <v>14</v>
      </c>
      <c r="D16" t="s">
        <v>907</v>
      </c>
      <c r="E16" t="str">
        <f t="shared" si="0"/>
        <v>20250516 14:42:01.306000</v>
      </c>
    </row>
    <row r="17" spans="1:5">
      <c r="A17">
        <v>8</v>
      </c>
      <c r="B17">
        <v>92.5</v>
      </c>
      <c r="C17" t="s">
        <v>14</v>
      </c>
      <c r="D17" t="s">
        <v>908</v>
      </c>
      <c r="E17" t="str">
        <f t="shared" si="0"/>
        <v>20250516 16:09:55.650769</v>
      </c>
    </row>
    <row r="18" spans="1:5">
      <c r="A18">
        <v>474</v>
      </c>
      <c r="B18">
        <v>92.5</v>
      </c>
      <c r="C18" t="s">
        <v>14</v>
      </c>
      <c r="D18" t="s">
        <v>908</v>
      </c>
      <c r="E18" t="str">
        <f t="shared" si="0"/>
        <v>20250516 16:09:55.650769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BCEA-A72A-47FE-93FB-9E43910F2FD3}">
  <dimension ref="A1:E17"/>
  <sheetViews>
    <sheetView workbookViewId="0">
      <selection activeCell="K11" sqref="K1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</v>
      </c>
      <c r="B2">
        <v>91.9</v>
      </c>
      <c r="C2" t="s">
        <v>14</v>
      </c>
      <c r="D2" t="s">
        <v>882</v>
      </c>
      <c r="E2" t="str">
        <f t="shared" ref="E2:E17" si="0">LEFT(D2,FIND(" ",D2)-1)&amp;" "&amp;IF((MID(D2,FIND(" ",D2)+1,2))&lt;"23",MID(D2,FIND(" ",D2)+1,2) +2- VALUE(MID(D2,28,1)),"0"&amp;"0")&amp;MID(D2,FIND(" ",D2)+3,13)</f>
        <v>20250515 10:06:00.656000</v>
      </c>
    </row>
    <row r="3" spans="1:5">
      <c r="A3">
        <v>28</v>
      </c>
      <c r="B3">
        <v>91.9</v>
      </c>
      <c r="C3" t="s">
        <v>14</v>
      </c>
      <c r="D3" t="s">
        <v>882</v>
      </c>
      <c r="E3" t="str">
        <f t="shared" si="0"/>
        <v>20250515 10:06:00.656000</v>
      </c>
    </row>
    <row r="4" spans="1:5">
      <c r="A4">
        <v>100</v>
      </c>
      <c r="B4">
        <v>91.9</v>
      </c>
      <c r="C4" t="s">
        <v>14</v>
      </c>
      <c r="D4" t="s">
        <v>883</v>
      </c>
      <c r="E4" t="str">
        <f t="shared" si="0"/>
        <v>20250515 10:06:00.676000</v>
      </c>
    </row>
    <row r="5" spans="1:5">
      <c r="A5">
        <v>100</v>
      </c>
      <c r="B5">
        <v>91.9</v>
      </c>
      <c r="C5" t="s">
        <v>14</v>
      </c>
      <c r="D5" t="s">
        <v>884</v>
      </c>
      <c r="E5" t="str">
        <f t="shared" si="0"/>
        <v>20250515 10:06:00.677000</v>
      </c>
    </row>
    <row r="6" spans="1:5">
      <c r="A6">
        <v>73</v>
      </c>
      <c r="B6">
        <v>91.9</v>
      </c>
      <c r="C6" t="s">
        <v>14</v>
      </c>
      <c r="D6" t="s">
        <v>885</v>
      </c>
      <c r="E6" t="str">
        <f t="shared" si="0"/>
        <v>20250515 10:18:58.692000</v>
      </c>
    </row>
    <row r="7" spans="1:5">
      <c r="A7">
        <v>310</v>
      </c>
      <c r="B7">
        <v>92.1</v>
      </c>
      <c r="C7" t="s">
        <v>14</v>
      </c>
      <c r="D7" t="s">
        <v>886</v>
      </c>
      <c r="E7" t="str">
        <f t="shared" si="0"/>
        <v>20250515 12:52:08.926000</v>
      </c>
    </row>
    <row r="8" spans="1:5">
      <c r="A8">
        <v>147</v>
      </c>
      <c r="B8">
        <v>92.4</v>
      </c>
      <c r="C8" t="s">
        <v>14</v>
      </c>
      <c r="D8" t="s">
        <v>887</v>
      </c>
      <c r="E8" t="str">
        <f t="shared" si="0"/>
        <v>20250515 13:44:20.204000</v>
      </c>
    </row>
    <row r="9" spans="1:5">
      <c r="A9">
        <v>60</v>
      </c>
      <c r="B9">
        <v>91.8</v>
      </c>
      <c r="C9" t="s">
        <v>14</v>
      </c>
      <c r="D9" t="s">
        <v>888</v>
      </c>
      <c r="E9" t="str">
        <f t="shared" si="0"/>
        <v>20250515 14:09:01.993000</v>
      </c>
    </row>
    <row r="10" spans="1:5">
      <c r="A10">
        <v>81</v>
      </c>
      <c r="B10">
        <v>91.8</v>
      </c>
      <c r="C10" t="s">
        <v>14</v>
      </c>
      <c r="D10" t="s">
        <v>889</v>
      </c>
      <c r="E10" t="str">
        <f t="shared" si="0"/>
        <v>20250515 14:29:22.349000</v>
      </c>
    </row>
    <row r="11" spans="1:5">
      <c r="A11">
        <v>76</v>
      </c>
      <c r="B11">
        <v>91.8</v>
      </c>
      <c r="C11" t="s">
        <v>14</v>
      </c>
      <c r="D11" t="s">
        <v>890</v>
      </c>
      <c r="E11" t="str">
        <f t="shared" si="0"/>
        <v>20250515 15:04:11.698000</v>
      </c>
    </row>
    <row r="12" spans="1:5">
      <c r="A12">
        <v>76</v>
      </c>
      <c r="B12">
        <v>91.8</v>
      </c>
      <c r="C12" t="s">
        <v>14</v>
      </c>
      <c r="D12" t="s">
        <v>891</v>
      </c>
      <c r="E12" t="str">
        <f t="shared" si="0"/>
        <v>20250515 15:27:13.692000</v>
      </c>
    </row>
    <row r="13" spans="1:5">
      <c r="A13">
        <v>59</v>
      </c>
      <c r="B13">
        <v>91.2</v>
      </c>
      <c r="C13" t="s">
        <v>14</v>
      </c>
      <c r="D13" t="s">
        <v>892</v>
      </c>
      <c r="E13" t="str">
        <f t="shared" si="0"/>
        <v>20250515 15:31:09.385000</v>
      </c>
    </row>
    <row r="14" spans="1:5">
      <c r="A14">
        <v>70</v>
      </c>
      <c r="B14">
        <v>91.8</v>
      </c>
      <c r="C14" t="s">
        <v>14</v>
      </c>
      <c r="D14" t="s">
        <v>893</v>
      </c>
      <c r="E14" t="str">
        <f t="shared" si="0"/>
        <v>20250515 15:56:02.107000</v>
      </c>
    </row>
    <row r="15" spans="1:5">
      <c r="A15">
        <v>41</v>
      </c>
      <c r="B15">
        <v>91.8</v>
      </c>
      <c r="C15" t="s">
        <v>14</v>
      </c>
      <c r="D15" t="s">
        <v>893</v>
      </c>
      <c r="E15" t="str">
        <f t="shared" si="0"/>
        <v>20250515 15:56:02.107000</v>
      </c>
    </row>
    <row r="16" spans="1:5">
      <c r="A16">
        <v>8</v>
      </c>
      <c r="B16">
        <v>92.4</v>
      </c>
      <c r="C16" t="s">
        <v>14</v>
      </c>
      <c r="D16" t="s">
        <v>894</v>
      </c>
      <c r="E16" t="str">
        <f t="shared" si="0"/>
        <v>20250515 16:12:28.927697</v>
      </c>
    </row>
    <row r="17" spans="1:5">
      <c r="A17">
        <v>168</v>
      </c>
      <c r="B17">
        <v>92.4</v>
      </c>
      <c r="C17" t="s">
        <v>14</v>
      </c>
      <c r="D17" t="s">
        <v>894</v>
      </c>
      <c r="E17" t="str">
        <f t="shared" si="0"/>
        <v>20250515 16:12:28.927697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C029E-9481-494E-A763-4C7384FD970A}">
  <dimension ref="A1:E12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53</v>
      </c>
      <c r="B2">
        <v>94.4</v>
      </c>
      <c r="C2" t="s">
        <v>14</v>
      </c>
      <c r="D2" t="s">
        <v>1352</v>
      </c>
      <c r="E2" t="str">
        <f t="shared" ref="E2:E12" si="0">LEFT(D2,FIND(" ",D2)-1)&amp;" "&amp;IF((MID(D2,FIND(" ",D2)+1,2))&lt;"23",MID(D2,FIND(" ",D2)+1,2) +2- VALUE(MID(D2,28,1)),"0"&amp;"0")&amp;MID(D2,FIND(" ",D2)+3,13)</f>
        <v>20250627 11:48:01.488000</v>
      </c>
    </row>
    <row r="3" spans="1:5">
      <c r="A3">
        <v>53</v>
      </c>
      <c r="B3">
        <v>94.4</v>
      </c>
      <c r="C3" t="s">
        <v>14</v>
      </c>
      <c r="D3" t="s">
        <v>1352</v>
      </c>
      <c r="E3" t="str">
        <f t="shared" si="0"/>
        <v>20250627 11:48:01.488000</v>
      </c>
    </row>
    <row r="4" spans="1:5">
      <c r="A4">
        <v>117</v>
      </c>
      <c r="B4">
        <v>94.4</v>
      </c>
      <c r="C4" t="s">
        <v>14</v>
      </c>
      <c r="D4" t="s">
        <v>1353</v>
      </c>
      <c r="E4" t="str">
        <f t="shared" si="0"/>
        <v>20250627 11:48:03.544000</v>
      </c>
    </row>
    <row r="5" spans="1:5">
      <c r="A5">
        <v>110</v>
      </c>
      <c r="B5">
        <v>94</v>
      </c>
      <c r="C5" t="s">
        <v>14</v>
      </c>
      <c r="D5" t="s">
        <v>1354</v>
      </c>
      <c r="E5" t="str">
        <f t="shared" si="0"/>
        <v>20250627 11:54:47.713000</v>
      </c>
    </row>
    <row r="6" spans="1:5">
      <c r="A6">
        <v>226</v>
      </c>
      <c r="B6">
        <v>93.5</v>
      </c>
      <c r="C6" t="s">
        <v>14</v>
      </c>
      <c r="D6" t="s">
        <v>1355</v>
      </c>
      <c r="E6" t="str">
        <f t="shared" si="0"/>
        <v>20250627 11:54:47.720000</v>
      </c>
    </row>
    <row r="7" spans="1:5">
      <c r="A7">
        <v>112</v>
      </c>
      <c r="B7">
        <v>93</v>
      </c>
      <c r="C7" t="s">
        <v>14</v>
      </c>
      <c r="D7" t="s">
        <v>1356</v>
      </c>
      <c r="E7" t="str">
        <f t="shared" si="0"/>
        <v>20250627 11:54:47.876000</v>
      </c>
    </row>
    <row r="8" spans="1:5">
      <c r="A8">
        <v>55</v>
      </c>
      <c r="B8">
        <v>93</v>
      </c>
      <c r="C8" t="s">
        <v>14</v>
      </c>
      <c r="D8" t="s">
        <v>1357</v>
      </c>
      <c r="E8" t="str">
        <f t="shared" si="0"/>
        <v>20250627 13:10:42.775000</v>
      </c>
    </row>
    <row r="9" spans="1:5">
      <c r="A9">
        <v>55</v>
      </c>
      <c r="B9">
        <v>93</v>
      </c>
      <c r="C9" t="s">
        <v>14</v>
      </c>
      <c r="D9" t="s">
        <v>1357</v>
      </c>
      <c r="E9" t="str">
        <f t="shared" si="0"/>
        <v>20250627 13:10:42.775000</v>
      </c>
    </row>
    <row r="10" spans="1:5">
      <c r="A10">
        <v>55</v>
      </c>
      <c r="B10">
        <v>93</v>
      </c>
      <c r="C10" t="s">
        <v>14</v>
      </c>
      <c r="D10" t="s">
        <v>1357</v>
      </c>
      <c r="E10" t="str">
        <f t="shared" si="0"/>
        <v>20250627 13:10:42.775000</v>
      </c>
    </row>
    <row r="11" spans="1:5">
      <c r="A11">
        <v>196</v>
      </c>
      <c r="B11">
        <v>93.3</v>
      </c>
      <c r="C11" t="s">
        <v>14</v>
      </c>
      <c r="D11" t="s">
        <v>1358</v>
      </c>
      <c r="E11" t="str">
        <f t="shared" si="0"/>
        <v>20250627 14:56:59.340000</v>
      </c>
    </row>
    <row r="12" spans="1:5">
      <c r="A12">
        <v>868</v>
      </c>
      <c r="B12">
        <v>93</v>
      </c>
      <c r="C12" t="s">
        <v>14</v>
      </c>
      <c r="D12" t="s">
        <v>1359</v>
      </c>
      <c r="E12" t="str">
        <f t="shared" si="0"/>
        <v>20250627 15:11:44.548285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C2A2-B1A3-45B5-BA8E-F84757CE4038}">
  <dimension ref="A1:E20"/>
  <sheetViews>
    <sheetView workbookViewId="0">
      <selection activeCell="N17" sqref="N1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92.5</v>
      </c>
      <c r="C2" t="s">
        <v>14</v>
      </c>
      <c r="D2" t="s">
        <v>866</v>
      </c>
      <c r="E2" t="str">
        <f t="shared" ref="E2:E20" si="0">LEFT(D2,FIND(" ",D2)-1)&amp;" "&amp;IF((MID(D2,FIND(" ",D2)+1,2))&lt;"23",MID(D2,FIND(" ",D2)+1,2) +2- VALUE(MID(D2,28,1)),"0"&amp;"0")&amp;MID(D2,FIND(" ",D2)+3,13)</f>
        <v>20250514 9:10:55.452000</v>
      </c>
    </row>
    <row r="3" spans="1:5">
      <c r="A3">
        <v>77</v>
      </c>
      <c r="B3">
        <v>92.6</v>
      </c>
      <c r="C3" t="s">
        <v>14</v>
      </c>
      <c r="D3" t="s">
        <v>867</v>
      </c>
      <c r="E3" t="str">
        <f t="shared" si="0"/>
        <v>20250514 9:30:30.343000</v>
      </c>
    </row>
    <row r="4" spans="1:5">
      <c r="A4">
        <v>77</v>
      </c>
      <c r="B4">
        <v>92.6</v>
      </c>
      <c r="C4" t="s">
        <v>14</v>
      </c>
      <c r="D4" t="s">
        <v>868</v>
      </c>
      <c r="E4" t="str">
        <f t="shared" si="0"/>
        <v>20250514 9:54:28.230000</v>
      </c>
    </row>
    <row r="5" spans="1:5">
      <c r="A5">
        <v>69</v>
      </c>
      <c r="B5">
        <v>92.6</v>
      </c>
      <c r="C5" t="s">
        <v>14</v>
      </c>
      <c r="D5" t="s">
        <v>869</v>
      </c>
      <c r="E5" t="str">
        <f t="shared" si="0"/>
        <v>20250514 10:21:15.848000</v>
      </c>
    </row>
    <row r="6" spans="1:5">
      <c r="A6">
        <v>8</v>
      </c>
      <c r="B6">
        <v>92.6</v>
      </c>
      <c r="C6" t="s">
        <v>14</v>
      </c>
      <c r="D6" t="s">
        <v>869</v>
      </c>
      <c r="E6" t="str">
        <f t="shared" si="0"/>
        <v>20250514 10:21:15.848000</v>
      </c>
    </row>
    <row r="7" spans="1:5">
      <c r="A7">
        <v>63</v>
      </c>
      <c r="B7">
        <v>92.5</v>
      </c>
      <c r="C7" t="s">
        <v>14</v>
      </c>
      <c r="D7" t="s">
        <v>870</v>
      </c>
      <c r="E7" t="str">
        <f t="shared" si="0"/>
        <v>20250514 11:10:07.760000</v>
      </c>
    </row>
    <row r="8" spans="1:5">
      <c r="A8">
        <v>63</v>
      </c>
      <c r="B8">
        <v>92.5</v>
      </c>
      <c r="C8" t="s">
        <v>14</v>
      </c>
      <c r="D8" t="s">
        <v>870</v>
      </c>
      <c r="E8" t="str">
        <f t="shared" si="0"/>
        <v>20250514 11:10:07.760000</v>
      </c>
    </row>
    <row r="9" spans="1:5">
      <c r="A9">
        <v>79</v>
      </c>
      <c r="B9">
        <v>92.5</v>
      </c>
      <c r="C9" t="s">
        <v>14</v>
      </c>
      <c r="D9" t="s">
        <v>871</v>
      </c>
      <c r="E9" t="str">
        <f t="shared" si="0"/>
        <v>20250514 11:48:40.703000</v>
      </c>
    </row>
    <row r="10" spans="1:5">
      <c r="A10">
        <v>65</v>
      </c>
      <c r="B10">
        <v>92.3</v>
      </c>
      <c r="C10" t="s">
        <v>14</v>
      </c>
      <c r="D10" t="s">
        <v>872</v>
      </c>
      <c r="E10" t="str">
        <f t="shared" si="0"/>
        <v>20250514 12:27:02.120000</v>
      </c>
    </row>
    <row r="11" spans="1:5">
      <c r="A11">
        <v>24</v>
      </c>
      <c r="B11">
        <v>92.3</v>
      </c>
      <c r="C11" t="s">
        <v>14</v>
      </c>
      <c r="D11" t="s">
        <v>873</v>
      </c>
      <c r="E11" t="str">
        <f t="shared" si="0"/>
        <v>20250514 12:32:02.956000</v>
      </c>
    </row>
    <row r="12" spans="1:5">
      <c r="A12">
        <v>37</v>
      </c>
      <c r="B12">
        <v>92.3</v>
      </c>
      <c r="C12" t="s">
        <v>14</v>
      </c>
      <c r="D12" t="s">
        <v>874</v>
      </c>
      <c r="E12" t="str">
        <f t="shared" si="0"/>
        <v>20250514 12:36:21.798000</v>
      </c>
    </row>
    <row r="13" spans="1:5">
      <c r="A13">
        <v>24</v>
      </c>
      <c r="B13">
        <v>92.3</v>
      </c>
      <c r="C13" t="s">
        <v>14</v>
      </c>
      <c r="D13" t="s">
        <v>874</v>
      </c>
      <c r="E13" t="str">
        <f t="shared" si="0"/>
        <v>20250514 12:36:21.798000</v>
      </c>
    </row>
    <row r="14" spans="1:5">
      <c r="A14">
        <v>65</v>
      </c>
      <c r="B14">
        <v>92.2</v>
      </c>
      <c r="C14" t="s">
        <v>14</v>
      </c>
      <c r="D14" t="s">
        <v>875</v>
      </c>
      <c r="E14" t="str">
        <f t="shared" si="0"/>
        <v>20250514 12:36:31.813000</v>
      </c>
    </row>
    <row r="15" spans="1:5">
      <c r="A15">
        <v>65</v>
      </c>
      <c r="B15">
        <v>91.2</v>
      </c>
      <c r="C15" t="s">
        <v>14</v>
      </c>
      <c r="D15" t="s">
        <v>876</v>
      </c>
      <c r="E15" t="str">
        <f t="shared" si="0"/>
        <v>20250514 13:01:38.956000</v>
      </c>
    </row>
    <row r="16" spans="1:5">
      <c r="A16">
        <v>66</v>
      </c>
      <c r="B16">
        <v>91.7</v>
      </c>
      <c r="C16" t="s">
        <v>14</v>
      </c>
      <c r="D16" t="s">
        <v>877</v>
      </c>
      <c r="E16" t="str">
        <f t="shared" si="0"/>
        <v>20250514 14:13:07.378000</v>
      </c>
    </row>
    <row r="17" spans="1:5">
      <c r="A17">
        <v>63</v>
      </c>
      <c r="B17">
        <v>92</v>
      </c>
      <c r="C17" t="s">
        <v>14</v>
      </c>
      <c r="D17" t="s">
        <v>878</v>
      </c>
      <c r="E17" t="str">
        <f t="shared" si="0"/>
        <v>20250514 14:39:49.515000</v>
      </c>
    </row>
    <row r="18" spans="1:5">
      <c r="A18">
        <v>37</v>
      </c>
      <c r="B18">
        <v>91.7</v>
      </c>
      <c r="C18" t="s">
        <v>14</v>
      </c>
      <c r="D18" t="s">
        <v>879</v>
      </c>
      <c r="E18" t="str">
        <f t="shared" si="0"/>
        <v>20250514 14:39:49.632000</v>
      </c>
    </row>
    <row r="19" spans="1:5">
      <c r="A19">
        <v>70</v>
      </c>
      <c r="B19">
        <v>92</v>
      </c>
      <c r="C19" t="s">
        <v>14</v>
      </c>
      <c r="D19" t="s">
        <v>880</v>
      </c>
      <c r="E19" t="str">
        <f t="shared" si="0"/>
        <v>20250514 16:14:09.873221</v>
      </c>
    </row>
    <row r="20" spans="1:5">
      <c r="A20">
        <v>288</v>
      </c>
      <c r="B20">
        <v>92</v>
      </c>
      <c r="C20" t="s">
        <v>14</v>
      </c>
      <c r="D20" t="s">
        <v>881</v>
      </c>
      <c r="E20" t="str">
        <f t="shared" si="0"/>
        <v>20250514 16:17:53.246150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439A-279E-4E0F-858F-C2CB96B95AF8}">
  <dimension ref="A1:E18"/>
  <sheetViews>
    <sheetView workbookViewId="0">
      <selection activeCell="M24" sqref="M24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91</v>
      </c>
      <c r="C2" t="s">
        <v>14</v>
      </c>
      <c r="D2" t="s">
        <v>853</v>
      </c>
      <c r="E2" t="str">
        <f t="shared" ref="E2:E18" si="0">LEFT(D2,FIND(" ",D2)-1)&amp;" "&amp;IF((MID(D2,FIND(" ",D2)+1,2))&lt;"23",MID(D2,FIND(" ",D2)+1,2) +2- VALUE(MID(D2,28,1)),"0"&amp;"0")&amp;MID(D2,FIND(" ",D2)+3,13)</f>
        <v>20250513 9:11:40.343000</v>
      </c>
    </row>
    <row r="3" spans="1:5">
      <c r="A3">
        <v>209</v>
      </c>
      <c r="B3">
        <v>92.9</v>
      </c>
      <c r="C3" t="s">
        <v>14</v>
      </c>
      <c r="D3" t="s">
        <v>854</v>
      </c>
      <c r="E3" t="str">
        <f t="shared" si="0"/>
        <v>20250513 10:14:29.255000</v>
      </c>
    </row>
    <row r="4" spans="1:5">
      <c r="A4">
        <v>76</v>
      </c>
      <c r="B4">
        <v>92.9</v>
      </c>
      <c r="C4" t="s">
        <v>14</v>
      </c>
      <c r="D4" t="s">
        <v>855</v>
      </c>
      <c r="E4" t="str">
        <f t="shared" si="0"/>
        <v>20250513 10:42:34.863000</v>
      </c>
    </row>
    <row r="5" spans="1:5">
      <c r="A5">
        <v>74</v>
      </c>
      <c r="B5">
        <v>92.9</v>
      </c>
      <c r="C5" t="s">
        <v>14</v>
      </c>
      <c r="D5" t="s">
        <v>856</v>
      </c>
      <c r="E5" t="str">
        <f t="shared" si="0"/>
        <v>20250513 11:15:55.867000</v>
      </c>
    </row>
    <row r="6" spans="1:5">
      <c r="A6">
        <v>63</v>
      </c>
      <c r="B6">
        <v>92.9</v>
      </c>
      <c r="C6" t="s">
        <v>14</v>
      </c>
      <c r="D6" t="s">
        <v>857</v>
      </c>
      <c r="E6" t="str">
        <f t="shared" si="0"/>
        <v>20250513 11:59:04.862000</v>
      </c>
    </row>
    <row r="7" spans="1:5">
      <c r="A7">
        <v>11</v>
      </c>
      <c r="B7">
        <v>92.9</v>
      </c>
      <c r="C7" t="s">
        <v>14</v>
      </c>
      <c r="D7" t="s">
        <v>857</v>
      </c>
      <c r="E7" t="str">
        <f t="shared" si="0"/>
        <v>20250513 11:59:04.862000</v>
      </c>
    </row>
    <row r="8" spans="1:5">
      <c r="A8">
        <v>61</v>
      </c>
      <c r="B8">
        <v>92.7</v>
      </c>
      <c r="C8" t="s">
        <v>14</v>
      </c>
      <c r="D8" t="s">
        <v>858</v>
      </c>
      <c r="E8" t="str">
        <f t="shared" si="0"/>
        <v>20250513 12:17:54.239000</v>
      </c>
    </row>
    <row r="9" spans="1:5">
      <c r="A9">
        <v>10</v>
      </c>
      <c r="B9">
        <v>92.9</v>
      </c>
      <c r="C9" t="s">
        <v>14</v>
      </c>
      <c r="D9" t="s">
        <v>859</v>
      </c>
      <c r="E9" t="str">
        <f t="shared" si="0"/>
        <v>20250513 12:57:56.825000</v>
      </c>
    </row>
    <row r="10" spans="1:5">
      <c r="A10">
        <v>67</v>
      </c>
      <c r="B10">
        <v>92.9</v>
      </c>
      <c r="C10" t="s">
        <v>14</v>
      </c>
      <c r="D10" t="s">
        <v>859</v>
      </c>
      <c r="E10" t="str">
        <f t="shared" si="0"/>
        <v>20250513 12:57:56.825000</v>
      </c>
    </row>
    <row r="11" spans="1:5">
      <c r="A11">
        <v>4</v>
      </c>
      <c r="B11">
        <v>92.9</v>
      </c>
      <c r="C11" t="s">
        <v>14</v>
      </c>
      <c r="D11" t="s">
        <v>860</v>
      </c>
      <c r="E11" t="str">
        <f t="shared" si="0"/>
        <v>20250513 14:43:25.832000</v>
      </c>
    </row>
    <row r="12" spans="1:5">
      <c r="A12">
        <v>294</v>
      </c>
      <c r="B12">
        <v>92.9</v>
      </c>
      <c r="C12" t="s">
        <v>14</v>
      </c>
      <c r="D12" t="s">
        <v>860</v>
      </c>
      <c r="E12" t="str">
        <f t="shared" si="0"/>
        <v>20250513 14:43:25.832000</v>
      </c>
    </row>
    <row r="13" spans="1:5">
      <c r="A13">
        <v>75</v>
      </c>
      <c r="B13">
        <v>92.9</v>
      </c>
      <c r="C13" t="s">
        <v>14</v>
      </c>
      <c r="D13" t="s">
        <v>861</v>
      </c>
      <c r="E13" t="str">
        <f t="shared" si="0"/>
        <v>20250513 14:55:47.861000</v>
      </c>
    </row>
    <row r="14" spans="1:5">
      <c r="A14">
        <v>75</v>
      </c>
      <c r="B14">
        <v>92.9</v>
      </c>
      <c r="C14" t="s">
        <v>14</v>
      </c>
      <c r="D14" t="s">
        <v>862</v>
      </c>
      <c r="E14" t="str">
        <f t="shared" si="0"/>
        <v>20250513 15:20:31.866000</v>
      </c>
    </row>
    <row r="15" spans="1:5">
      <c r="A15">
        <v>75</v>
      </c>
      <c r="B15">
        <v>92.9</v>
      </c>
      <c r="C15" t="s">
        <v>14</v>
      </c>
      <c r="D15" t="s">
        <v>863</v>
      </c>
      <c r="E15" t="str">
        <f t="shared" si="0"/>
        <v>20250513 15:27:59.862000</v>
      </c>
    </row>
    <row r="16" spans="1:5">
      <c r="A16">
        <v>71</v>
      </c>
      <c r="B16">
        <v>92.9</v>
      </c>
      <c r="C16" t="s">
        <v>14</v>
      </c>
      <c r="D16" t="s">
        <v>864</v>
      </c>
      <c r="E16" t="str">
        <f t="shared" si="0"/>
        <v>20250513 15:49:16.862000</v>
      </c>
    </row>
    <row r="17" spans="1:5">
      <c r="A17">
        <v>23</v>
      </c>
      <c r="B17">
        <v>92.9</v>
      </c>
      <c r="C17" t="s">
        <v>14</v>
      </c>
      <c r="D17" t="s">
        <v>865</v>
      </c>
      <c r="E17" t="str">
        <f t="shared" si="0"/>
        <v>20250513 15:59:50.862000</v>
      </c>
    </row>
    <row r="18" spans="1:5">
      <c r="A18">
        <v>39</v>
      </c>
      <c r="B18">
        <v>92.9</v>
      </c>
      <c r="C18" t="s">
        <v>14</v>
      </c>
      <c r="D18" t="s">
        <v>865</v>
      </c>
      <c r="E18" t="str">
        <f t="shared" si="0"/>
        <v>20250513 15:59:50.862000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7381-26B6-47E6-A2B5-CEF69F21D33D}">
  <dimension ref="A1:E2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33</v>
      </c>
      <c r="B2">
        <v>92</v>
      </c>
      <c r="C2" t="s">
        <v>14</v>
      </c>
      <c r="D2" t="s">
        <v>839</v>
      </c>
      <c r="E2" t="str">
        <f t="shared" ref="E2:E20" si="0">LEFT(D2,FIND(" ",D2)-1)&amp;" "&amp;IF((MID(D2,FIND(" ",D2)+1,2))&lt;"23",MID(D2,FIND(" ",D2)+1,2) +2- VALUE(MID(D2,28,1)),"0"&amp;"0")&amp;MID(D2,FIND(" ",D2)+3,13)</f>
        <v>20250512 10:07:24.542000</v>
      </c>
    </row>
    <row r="3" spans="1:5">
      <c r="A3">
        <v>85</v>
      </c>
      <c r="B3">
        <v>92</v>
      </c>
      <c r="C3" t="s">
        <v>14</v>
      </c>
      <c r="D3" t="s">
        <v>840</v>
      </c>
      <c r="E3" t="str">
        <f t="shared" si="0"/>
        <v>20250512 10:31:03.375000</v>
      </c>
    </row>
    <row r="4" spans="1:5">
      <c r="A4">
        <v>33</v>
      </c>
      <c r="B4">
        <v>91.9</v>
      </c>
      <c r="C4" t="s">
        <v>14</v>
      </c>
      <c r="D4" t="s">
        <v>841</v>
      </c>
      <c r="E4" t="str">
        <f t="shared" si="0"/>
        <v>20250512 11:30:29.394000</v>
      </c>
    </row>
    <row r="5" spans="1:5">
      <c r="A5">
        <v>27</v>
      </c>
      <c r="B5">
        <v>91.9</v>
      </c>
      <c r="C5" t="s">
        <v>14</v>
      </c>
      <c r="D5" t="s">
        <v>841</v>
      </c>
      <c r="E5" t="str">
        <f t="shared" si="0"/>
        <v>20250512 11:30:29.394000</v>
      </c>
    </row>
    <row r="6" spans="1:5">
      <c r="A6">
        <v>10</v>
      </c>
      <c r="B6">
        <v>92.5</v>
      </c>
      <c r="C6" t="s">
        <v>14</v>
      </c>
      <c r="D6" t="s">
        <v>842</v>
      </c>
      <c r="E6" t="str">
        <f t="shared" si="0"/>
        <v>20250512 12:05:41.994000</v>
      </c>
    </row>
    <row r="7" spans="1:5">
      <c r="A7">
        <v>453</v>
      </c>
      <c r="B7">
        <v>92.5</v>
      </c>
      <c r="C7" t="s">
        <v>14</v>
      </c>
      <c r="D7" t="s">
        <v>842</v>
      </c>
      <c r="E7" t="str">
        <f t="shared" si="0"/>
        <v>20250512 12:05:41.994000</v>
      </c>
    </row>
    <row r="8" spans="1:5">
      <c r="A8">
        <v>10</v>
      </c>
      <c r="B8">
        <v>92.6</v>
      </c>
      <c r="C8" t="s">
        <v>14</v>
      </c>
      <c r="D8" t="s">
        <v>843</v>
      </c>
      <c r="E8" t="str">
        <f t="shared" si="0"/>
        <v>20250512 13:13:37.078000</v>
      </c>
    </row>
    <row r="9" spans="1:5">
      <c r="A9">
        <v>103</v>
      </c>
      <c r="B9">
        <v>92.6</v>
      </c>
      <c r="C9" t="s">
        <v>14</v>
      </c>
      <c r="D9" t="s">
        <v>843</v>
      </c>
      <c r="E9" t="str">
        <f t="shared" si="0"/>
        <v>20250512 13:13:37.078000</v>
      </c>
    </row>
    <row r="10" spans="1:5">
      <c r="A10">
        <v>10</v>
      </c>
      <c r="B10">
        <v>92.6</v>
      </c>
      <c r="C10" t="s">
        <v>14</v>
      </c>
      <c r="D10" t="s">
        <v>844</v>
      </c>
      <c r="E10" t="str">
        <f t="shared" si="0"/>
        <v>20250512 13:31:34.853000</v>
      </c>
    </row>
    <row r="11" spans="1:5">
      <c r="A11">
        <v>66</v>
      </c>
      <c r="B11">
        <v>92.6</v>
      </c>
      <c r="C11" t="s">
        <v>14</v>
      </c>
      <c r="D11" t="s">
        <v>844</v>
      </c>
      <c r="E11" t="str">
        <f t="shared" si="0"/>
        <v>20250512 13:31:34.853000</v>
      </c>
    </row>
    <row r="12" spans="1:5">
      <c r="A12">
        <v>10</v>
      </c>
      <c r="B12">
        <v>92.6</v>
      </c>
      <c r="C12" t="s">
        <v>14</v>
      </c>
      <c r="D12" t="s">
        <v>845</v>
      </c>
      <c r="E12" t="str">
        <f t="shared" si="0"/>
        <v>20250512 14:23:11.852000</v>
      </c>
    </row>
    <row r="13" spans="1:5">
      <c r="A13">
        <v>66</v>
      </c>
      <c r="B13">
        <v>92.6</v>
      </c>
      <c r="C13" t="s">
        <v>14</v>
      </c>
      <c r="D13" t="s">
        <v>845</v>
      </c>
      <c r="E13" t="str">
        <f t="shared" si="0"/>
        <v>20250512 14:23:11.852000</v>
      </c>
    </row>
    <row r="14" spans="1:5">
      <c r="A14">
        <v>66</v>
      </c>
      <c r="B14">
        <v>92.3</v>
      </c>
      <c r="C14" t="s">
        <v>14</v>
      </c>
      <c r="D14" t="s">
        <v>846</v>
      </c>
      <c r="E14" t="str">
        <f t="shared" si="0"/>
        <v>20250512 14:30:40.051000</v>
      </c>
    </row>
    <row r="15" spans="1:5">
      <c r="A15">
        <v>74</v>
      </c>
      <c r="B15">
        <v>92.3</v>
      </c>
      <c r="C15" t="s">
        <v>14</v>
      </c>
      <c r="D15" t="s">
        <v>847</v>
      </c>
      <c r="E15" t="str">
        <f t="shared" si="0"/>
        <v>20250512 14:45:29.851000</v>
      </c>
    </row>
    <row r="16" spans="1:5">
      <c r="A16">
        <v>74</v>
      </c>
      <c r="B16">
        <v>92.3</v>
      </c>
      <c r="C16" t="s">
        <v>14</v>
      </c>
      <c r="D16" t="s">
        <v>848</v>
      </c>
      <c r="E16" t="str">
        <f t="shared" si="0"/>
        <v>20250512 15:18:25.852000</v>
      </c>
    </row>
    <row r="17" spans="1:5">
      <c r="A17">
        <v>74</v>
      </c>
      <c r="B17">
        <v>92.3</v>
      </c>
      <c r="C17" t="s">
        <v>14</v>
      </c>
      <c r="D17" t="s">
        <v>849</v>
      </c>
      <c r="E17" t="str">
        <f t="shared" si="0"/>
        <v>20250512 15:33:50.852000</v>
      </c>
    </row>
    <row r="18" spans="1:5">
      <c r="A18">
        <v>74</v>
      </c>
      <c r="B18">
        <v>92.3</v>
      </c>
      <c r="C18" t="s">
        <v>14</v>
      </c>
      <c r="D18" t="s">
        <v>850</v>
      </c>
      <c r="E18" t="str">
        <f t="shared" si="0"/>
        <v>20250512 15:41:10.853000</v>
      </c>
    </row>
    <row r="19" spans="1:5">
      <c r="A19">
        <v>71</v>
      </c>
      <c r="B19">
        <v>92.3</v>
      </c>
      <c r="C19" t="s">
        <v>14</v>
      </c>
      <c r="D19" t="s">
        <v>851</v>
      </c>
      <c r="E19" t="str">
        <f t="shared" si="0"/>
        <v>20250512 15:50:44.852000</v>
      </c>
    </row>
    <row r="20" spans="1:5">
      <c r="A20">
        <v>61</v>
      </c>
      <c r="B20">
        <v>92.3</v>
      </c>
      <c r="C20" t="s">
        <v>14</v>
      </c>
      <c r="D20" t="s">
        <v>852</v>
      </c>
      <c r="E20" t="str">
        <f t="shared" si="0"/>
        <v>20250512 15:59:50.852000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1A3F-D684-4D42-BECB-7A5D86052C37}">
  <dimension ref="A1:E2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70</v>
      </c>
      <c r="B2">
        <v>92.5</v>
      </c>
      <c r="C2" t="s">
        <v>14</v>
      </c>
      <c r="D2" t="s">
        <v>820</v>
      </c>
      <c r="E2" t="str">
        <f t="shared" ref="E2:E22" si="0">LEFT(D2,FIND(" ",D2)-1)&amp;" "&amp;IF((MID(D2,FIND(" ",D2)+1,2))&lt;"23",MID(D2,FIND(" ",D2)+1,2) +2- VALUE(MID(D2,28,1)),"0"&amp;"0")&amp;MID(D2,FIND(" ",D2)+3,13)</f>
        <v>20250509 9:12:43.989000</v>
      </c>
    </row>
    <row r="3" spans="1:5">
      <c r="A3">
        <v>73</v>
      </c>
      <c r="B3">
        <v>92.5</v>
      </c>
      <c r="C3" t="s">
        <v>14</v>
      </c>
      <c r="D3" t="s">
        <v>821</v>
      </c>
      <c r="E3" t="str">
        <f t="shared" si="0"/>
        <v>20250509 9:27:17.991000</v>
      </c>
    </row>
    <row r="4" spans="1:5">
      <c r="A4">
        <v>17</v>
      </c>
      <c r="B4">
        <v>92.5</v>
      </c>
      <c r="C4" t="s">
        <v>14</v>
      </c>
      <c r="D4" t="s">
        <v>822</v>
      </c>
      <c r="E4" t="str">
        <f t="shared" si="0"/>
        <v>20250509 9:48:16.614000</v>
      </c>
    </row>
    <row r="5" spans="1:5">
      <c r="A5">
        <v>77</v>
      </c>
      <c r="B5">
        <v>92.5</v>
      </c>
      <c r="C5" t="s">
        <v>14</v>
      </c>
      <c r="D5" t="s">
        <v>823</v>
      </c>
      <c r="E5" t="str">
        <f t="shared" si="0"/>
        <v>20250509 9:49:45.350000</v>
      </c>
    </row>
    <row r="6" spans="1:5">
      <c r="A6">
        <v>74</v>
      </c>
      <c r="B6">
        <v>92.5</v>
      </c>
      <c r="C6" t="s">
        <v>14</v>
      </c>
      <c r="D6" t="s">
        <v>824</v>
      </c>
      <c r="E6" t="str">
        <f t="shared" si="0"/>
        <v>20250509 10:06:27.989000</v>
      </c>
    </row>
    <row r="7" spans="1:5">
      <c r="A7">
        <v>74</v>
      </c>
      <c r="B7">
        <v>92.4</v>
      </c>
      <c r="C7" t="s">
        <v>14</v>
      </c>
      <c r="D7" t="s">
        <v>825</v>
      </c>
      <c r="E7" t="str">
        <f t="shared" si="0"/>
        <v>20250509 10:26:33.988000</v>
      </c>
    </row>
    <row r="8" spans="1:5">
      <c r="A8">
        <v>75</v>
      </c>
      <c r="B8">
        <v>92.4</v>
      </c>
      <c r="C8" t="s">
        <v>14</v>
      </c>
      <c r="D8" t="s">
        <v>826</v>
      </c>
      <c r="E8" t="str">
        <f t="shared" si="0"/>
        <v>20250509 11:08:23.269000</v>
      </c>
    </row>
    <row r="9" spans="1:5">
      <c r="A9">
        <v>10</v>
      </c>
      <c r="B9">
        <v>92.5</v>
      </c>
      <c r="C9" t="s">
        <v>14</v>
      </c>
      <c r="D9" t="s">
        <v>827</v>
      </c>
      <c r="E9" t="str">
        <f t="shared" si="0"/>
        <v>20250509 11:56:51.537000</v>
      </c>
    </row>
    <row r="10" spans="1:5">
      <c r="A10">
        <v>176</v>
      </c>
      <c r="B10">
        <v>92.5</v>
      </c>
      <c r="C10" t="s">
        <v>14</v>
      </c>
      <c r="D10" t="s">
        <v>827</v>
      </c>
      <c r="E10" t="str">
        <f t="shared" si="0"/>
        <v>20250509 11:56:51.537000</v>
      </c>
    </row>
    <row r="11" spans="1:5">
      <c r="A11">
        <v>74</v>
      </c>
      <c r="B11">
        <v>92.5</v>
      </c>
      <c r="C11" t="s">
        <v>14</v>
      </c>
      <c r="D11" t="s">
        <v>828</v>
      </c>
      <c r="E11" t="str">
        <f t="shared" si="0"/>
        <v>20250509 12:13:13.988000</v>
      </c>
    </row>
    <row r="12" spans="1:5">
      <c r="A12">
        <v>65</v>
      </c>
      <c r="B12">
        <v>92.4</v>
      </c>
      <c r="C12" t="s">
        <v>14</v>
      </c>
      <c r="D12" t="s">
        <v>829</v>
      </c>
      <c r="E12" t="str">
        <f t="shared" si="0"/>
        <v>20250509 12:43:52.879000</v>
      </c>
    </row>
    <row r="13" spans="1:5">
      <c r="A13">
        <v>77</v>
      </c>
      <c r="B13">
        <v>92.4</v>
      </c>
      <c r="C13" t="s">
        <v>14</v>
      </c>
      <c r="D13" t="s">
        <v>830</v>
      </c>
      <c r="E13" t="str">
        <f t="shared" si="0"/>
        <v>20250509 13:03:21.991000</v>
      </c>
    </row>
    <row r="14" spans="1:5">
      <c r="A14">
        <v>71</v>
      </c>
      <c r="B14">
        <v>92.4</v>
      </c>
      <c r="C14" t="s">
        <v>14</v>
      </c>
      <c r="D14" t="s">
        <v>831</v>
      </c>
      <c r="E14" t="str">
        <f t="shared" si="0"/>
        <v>20250509 13:27:13.988000</v>
      </c>
    </row>
    <row r="15" spans="1:5">
      <c r="A15">
        <v>6</v>
      </c>
      <c r="B15">
        <v>92.4</v>
      </c>
      <c r="C15" t="s">
        <v>14</v>
      </c>
      <c r="D15" t="s">
        <v>831</v>
      </c>
      <c r="E15" t="str">
        <f t="shared" si="0"/>
        <v>20250509 13:27:13.988000</v>
      </c>
    </row>
    <row r="16" spans="1:5">
      <c r="A16">
        <v>77</v>
      </c>
      <c r="B16">
        <v>92.4</v>
      </c>
      <c r="C16" t="s">
        <v>14</v>
      </c>
      <c r="D16" t="s">
        <v>832</v>
      </c>
      <c r="E16" t="str">
        <f t="shared" si="0"/>
        <v>20250509 13:51:43.077000</v>
      </c>
    </row>
    <row r="17" spans="1:5">
      <c r="A17">
        <v>63</v>
      </c>
      <c r="B17">
        <v>91.9</v>
      </c>
      <c r="C17" t="s">
        <v>14</v>
      </c>
      <c r="D17" t="s">
        <v>833</v>
      </c>
      <c r="E17" t="str">
        <f t="shared" si="0"/>
        <v>20250509 14:09:05.394000</v>
      </c>
    </row>
    <row r="18" spans="1:5">
      <c r="A18">
        <v>63</v>
      </c>
      <c r="B18">
        <v>91.8</v>
      </c>
      <c r="C18" t="s">
        <v>14</v>
      </c>
      <c r="D18" t="s">
        <v>834</v>
      </c>
      <c r="E18" t="str">
        <f t="shared" si="0"/>
        <v>20250509 14:26:22.201000</v>
      </c>
    </row>
    <row r="19" spans="1:5">
      <c r="A19">
        <v>75</v>
      </c>
      <c r="B19">
        <v>91.7</v>
      </c>
      <c r="C19" t="s">
        <v>14</v>
      </c>
      <c r="D19" t="s">
        <v>835</v>
      </c>
      <c r="E19" t="str">
        <f t="shared" si="0"/>
        <v>20250509 14:54:13.988000</v>
      </c>
    </row>
    <row r="20" spans="1:5">
      <c r="A20">
        <v>26</v>
      </c>
      <c r="B20">
        <v>91.5</v>
      </c>
      <c r="C20" t="s">
        <v>14</v>
      </c>
      <c r="D20" t="s">
        <v>836</v>
      </c>
      <c r="E20" t="str">
        <f t="shared" si="0"/>
        <v>20250509 15:03:07.323000</v>
      </c>
    </row>
    <row r="21" spans="1:5">
      <c r="A21">
        <v>80</v>
      </c>
      <c r="B21">
        <v>91.8</v>
      </c>
      <c r="C21" t="s">
        <v>14</v>
      </c>
      <c r="D21" t="s">
        <v>837</v>
      </c>
      <c r="E21" t="str">
        <f t="shared" si="0"/>
        <v>20250509 16:35:33.896808</v>
      </c>
    </row>
    <row r="22" spans="1:5">
      <c r="A22">
        <v>75</v>
      </c>
      <c r="B22">
        <v>91.8</v>
      </c>
      <c r="C22" t="s">
        <v>14</v>
      </c>
      <c r="D22" t="s">
        <v>838</v>
      </c>
      <c r="E22" t="str">
        <f t="shared" si="0"/>
        <v>20250509 16:35:33.914126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83C7-AD91-4C56-BF84-7502AD5FD6C7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61</v>
      </c>
      <c r="B2">
        <v>91.9</v>
      </c>
      <c r="C2" t="s">
        <v>14</v>
      </c>
      <c r="D2" t="s">
        <v>805</v>
      </c>
      <c r="E2" t="str">
        <f t="shared" ref="E2:E21" si="0">LEFT(D2,FIND(" ",D2)-1)&amp;" "&amp;IF((MID(D2,FIND(" ",D2)+1,2))&lt;"23",MID(D2,FIND(" ",D2)+1,2) +2- VALUE(MID(D2,28,1)),"0"&amp;"0")&amp;MID(D2,FIND(" ",D2)+3,13)</f>
        <v>20250508 9:24:45.624000</v>
      </c>
    </row>
    <row r="3" spans="1:5">
      <c r="A3">
        <v>258</v>
      </c>
      <c r="B3">
        <v>92.7</v>
      </c>
      <c r="C3" t="s">
        <v>14</v>
      </c>
      <c r="D3" t="s">
        <v>806</v>
      </c>
      <c r="E3" t="str">
        <f t="shared" si="0"/>
        <v>20250508 11:53:08.691000</v>
      </c>
    </row>
    <row r="4" spans="1:5">
      <c r="A4">
        <v>10</v>
      </c>
      <c r="B4">
        <v>92.7</v>
      </c>
      <c r="C4" t="s">
        <v>14</v>
      </c>
      <c r="D4" t="s">
        <v>806</v>
      </c>
      <c r="E4" t="str">
        <f t="shared" si="0"/>
        <v>20250508 11:53:08.691000</v>
      </c>
    </row>
    <row r="5" spans="1:5">
      <c r="A5">
        <v>41</v>
      </c>
      <c r="B5">
        <v>92.7</v>
      </c>
      <c r="C5" t="s">
        <v>14</v>
      </c>
      <c r="D5" t="s">
        <v>806</v>
      </c>
      <c r="E5" t="str">
        <f t="shared" si="0"/>
        <v>20250508 11:53:08.691000</v>
      </c>
    </row>
    <row r="6" spans="1:5">
      <c r="A6">
        <v>19</v>
      </c>
      <c r="B6">
        <v>92.7</v>
      </c>
      <c r="C6" t="s">
        <v>14</v>
      </c>
      <c r="D6" t="s">
        <v>806</v>
      </c>
      <c r="E6" t="str">
        <f t="shared" si="0"/>
        <v>20250508 11:53:08.691000</v>
      </c>
    </row>
    <row r="7" spans="1:5">
      <c r="A7">
        <v>290</v>
      </c>
      <c r="B7">
        <v>92.7</v>
      </c>
      <c r="C7" t="s">
        <v>14</v>
      </c>
      <c r="D7" t="s">
        <v>806</v>
      </c>
      <c r="E7" t="str">
        <f t="shared" si="0"/>
        <v>20250508 11:53:08.691000</v>
      </c>
    </row>
    <row r="8" spans="1:5">
      <c r="A8">
        <v>76</v>
      </c>
      <c r="B8">
        <v>92.7</v>
      </c>
      <c r="C8" t="s">
        <v>14</v>
      </c>
      <c r="D8" t="s">
        <v>807</v>
      </c>
      <c r="E8" t="str">
        <f t="shared" si="0"/>
        <v>20250508 12:27:01.601000</v>
      </c>
    </row>
    <row r="9" spans="1:5">
      <c r="A9">
        <v>77</v>
      </c>
      <c r="B9">
        <v>92.4</v>
      </c>
      <c r="C9" t="s">
        <v>14</v>
      </c>
      <c r="D9" t="s">
        <v>808</v>
      </c>
      <c r="E9" t="str">
        <f t="shared" si="0"/>
        <v>20250508 12:55:58.604000</v>
      </c>
    </row>
    <row r="10" spans="1:5">
      <c r="A10">
        <v>30</v>
      </c>
      <c r="B10">
        <v>92.5</v>
      </c>
      <c r="C10" t="s">
        <v>14</v>
      </c>
      <c r="D10" t="s">
        <v>809</v>
      </c>
      <c r="E10" t="str">
        <f t="shared" si="0"/>
        <v>20250508 13:01:45.603000</v>
      </c>
    </row>
    <row r="11" spans="1:5">
      <c r="A11">
        <v>76</v>
      </c>
      <c r="B11">
        <v>92.7</v>
      </c>
      <c r="C11" t="s">
        <v>14</v>
      </c>
      <c r="D11" t="s">
        <v>810</v>
      </c>
      <c r="E11" t="str">
        <f t="shared" si="0"/>
        <v>20250508 13:08:20.603000</v>
      </c>
    </row>
    <row r="12" spans="1:5">
      <c r="A12">
        <v>76</v>
      </c>
      <c r="B12">
        <v>92.7</v>
      </c>
      <c r="C12" t="s">
        <v>14</v>
      </c>
      <c r="D12" t="s">
        <v>811</v>
      </c>
      <c r="E12" t="str">
        <f t="shared" si="0"/>
        <v>20250508 13:49:23.832000</v>
      </c>
    </row>
    <row r="13" spans="1:5">
      <c r="A13">
        <v>76</v>
      </c>
      <c r="B13">
        <v>92.7</v>
      </c>
      <c r="C13" t="s">
        <v>14</v>
      </c>
      <c r="D13" t="s">
        <v>812</v>
      </c>
      <c r="E13" t="str">
        <f t="shared" si="0"/>
        <v>20250508 14:16:16.602000</v>
      </c>
    </row>
    <row r="14" spans="1:5">
      <c r="A14">
        <v>77</v>
      </c>
      <c r="B14">
        <v>92.7</v>
      </c>
      <c r="C14" t="s">
        <v>14</v>
      </c>
      <c r="D14" t="s">
        <v>813</v>
      </c>
      <c r="E14" t="str">
        <f t="shared" si="0"/>
        <v>20250508 14:35:32.602000</v>
      </c>
    </row>
    <row r="15" spans="1:5">
      <c r="A15">
        <v>76</v>
      </c>
      <c r="B15">
        <v>92.7</v>
      </c>
      <c r="C15" t="s">
        <v>14</v>
      </c>
      <c r="D15" t="s">
        <v>814</v>
      </c>
      <c r="E15" t="str">
        <f t="shared" si="0"/>
        <v>20250508 14:53:24.602000</v>
      </c>
    </row>
    <row r="16" spans="1:5">
      <c r="A16">
        <v>73</v>
      </c>
      <c r="B16">
        <v>92.7</v>
      </c>
      <c r="C16" t="s">
        <v>14</v>
      </c>
      <c r="D16" t="s">
        <v>815</v>
      </c>
      <c r="E16" t="str">
        <f t="shared" si="0"/>
        <v>20250508 14:58:16.602000</v>
      </c>
    </row>
    <row r="17" spans="1:5">
      <c r="A17">
        <v>73</v>
      </c>
      <c r="B17">
        <v>92.7</v>
      </c>
      <c r="C17" t="s">
        <v>14</v>
      </c>
      <c r="D17" t="s">
        <v>816</v>
      </c>
      <c r="E17" t="str">
        <f t="shared" si="0"/>
        <v>20250508 15:30:28.603000</v>
      </c>
    </row>
    <row r="18" spans="1:5">
      <c r="A18">
        <v>73</v>
      </c>
      <c r="B18">
        <v>92.7</v>
      </c>
      <c r="C18" t="s">
        <v>14</v>
      </c>
      <c r="D18" t="s">
        <v>817</v>
      </c>
      <c r="E18" t="str">
        <f t="shared" si="0"/>
        <v>20250508 15:40:31.601000</v>
      </c>
    </row>
    <row r="19" spans="1:5">
      <c r="A19">
        <v>59</v>
      </c>
      <c r="B19">
        <v>92.7</v>
      </c>
      <c r="C19" t="s">
        <v>14</v>
      </c>
      <c r="D19" t="s">
        <v>818</v>
      </c>
      <c r="E19" t="str">
        <f t="shared" si="0"/>
        <v>20250508 15:49:19.602000</v>
      </c>
    </row>
    <row r="20" spans="1:5">
      <c r="A20">
        <v>14</v>
      </c>
      <c r="B20">
        <v>92.7</v>
      </c>
      <c r="C20" t="s">
        <v>14</v>
      </c>
      <c r="D20" t="s">
        <v>818</v>
      </c>
      <c r="E20" t="str">
        <f t="shared" si="0"/>
        <v>20250508 15:49:19.602000</v>
      </c>
    </row>
    <row r="21" spans="1:5">
      <c r="A21">
        <v>65</v>
      </c>
      <c r="B21">
        <v>92.6</v>
      </c>
      <c r="C21" t="s">
        <v>14</v>
      </c>
      <c r="D21" t="s">
        <v>819</v>
      </c>
      <c r="E21" t="str">
        <f t="shared" si="0"/>
        <v>20250508 15:59:50.602000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4369-3E75-486D-9034-A90334A8E05C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62</v>
      </c>
      <c r="B2">
        <v>90.8</v>
      </c>
      <c r="C2" t="s">
        <v>14</v>
      </c>
      <c r="D2" t="s">
        <v>790</v>
      </c>
      <c r="E2" t="str">
        <f t="shared" ref="E2:E18" si="0">LEFT(D2,FIND(" ",D2)-1)&amp;" "&amp;IF((MID(D2,FIND(" ",D2)+1,2))&lt;"23",MID(D2,FIND(" ",D2)+1,2) +2- VALUE(MID(D2,28,1)),"0"&amp;"0")&amp;MID(D2,FIND(" ",D2)+3,13)</f>
        <v>20250507 11:01:39.884000</v>
      </c>
    </row>
    <row r="3" spans="1:5">
      <c r="A3">
        <v>176</v>
      </c>
      <c r="B3">
        <v>90.8</v>
      </c>
      <c r="C3" t="s">
        <v>14</v>
      </c>
      <c r="D3" t="s">
        <v>791</v>
      </c>
      <c r="E3" t="str">
        <f t="shared" si="0"/>
        <v>20250507 11:01:39.886000</v>
      </c>
    </row>
    <row r="4" spans="1:5">
      <c r="A4">
        <v>148</v>
      </c>
      <c r="B4">
        <v>91.6</v>
      </c>
      <c r="C4" t="s">
        <v>14</v>
      </c>
      <c r="D4" t="s">
        <v>792</v>
      </c>
      <c r="E4" t="str">
        <f t="shared" si="0"/>
        <v>20250507 11:14:27.037000</v>
      </c>
    </row>
    <row r="5" spans="1:5">
      <c r="A5">
        <v>42</v>
      </c>
      <c r="B5">
        <v>91.6</v>
      </c>
      <c r="C5" t="s">
        <v>14</v>
      </c>
      <c r="D5" t="s">
        <v>792</v>
      </c>
      <c r="E5" t="str">
        <f t="shared" si="0"/>
        <v>20250507 11:14:27.037000</v>
      </c>
    </row>
    <row r="6" spans="1:5">
      <c r="A6">
        <v>7</v>
      </c>
      <c r="B6">
        <v>91.6</v>
      </c>
      <c r="C6" t="s">
        <v>14</v>
      </c>
      <c r="D6" t="s">
        <v>793</v>
      </c>
      <c r="E6" t="str">
        <f t="shared" si="0"/>
        <v>20250507 12:02:15.979000</v>
      </c>
    </row>
    <row r="7" spans="1:5">
      <c r="A7">
        <v>490</v>
      </c>
      <c r="B7">
        <v>91.4</v>
      </c>
      <c r="C7" t="s">
        <v>14</v>
      </c>
      <c r="D7" t="s">
        <v>794</v>
      </c>
      <c r="E7" t="str">
        <f t="shared" si="0"/>
        <v>20250507 13:05:54.097000</v>
      </c>
    </row>
    <row r="8" spans="1:5">
      <c r="A8">
        <v>76</v>
      </c>
      <c r="B8">
        <v>91.4</v>
      </c>
      <c r="C8" t="s">
        <v>14</v>
      </c>
      <c r="D8" t="s">
        <v>795</v>
      </c>
      <c r="E8" t="str">
        <f t="shared" si="0"/>
        <v>20250507 13:29:36.417000</v>
      </c>
    </row>
    <row r="9" spans="1:5">
      <c r="A9">
        <v>76</v>
      </c>
      <c r="B9">
        <v>91.4</v>
      </c>
      <c r="C9" t="s">
        <v>14</v>
      </c>
      <c r="D9" t="s">
        <v>796</v>
      </c>
      <c r="E9" t="str">
        <f t="shared" si="0"/>
        <v>20250507 13:52:57.415000</v>
      </c>
    </row>
    <row r="10" spans="1:5">
      <c r="A10">
        <v>76</v>
      </c>
      <c r="B10">
        <v>91.4</v>
      </c>
      <c r="C10" t="s">
        <v>14</v>
      </c>
      <c r="D10" t="s">
        <v>797</v>
      </c>
      <c r="E10" t="str">
        <f t="shared" si="0"/>
        <v>20250507 14:14:38.416000</v>
      </c>
    </row>
    <row r="11" spans="1:5">
      <c r="A11">
        <v>76</v>
      </c>
      <c r="B11">
        <v>91.4</v>
      </c>
      <c r="C11" t="s">
        <v>14</v>
      </c>
      <c r="D11" t="s">
        <v>798</v>
      </c>
      <c r="E11" t="str">
        <f t="shared" si="0"/>
        <v>20250507 14:35:20.416000</v>
      </c>
    </row>
    <row r="12" spans="1:5">
      <c r="A12">
        <v>76</v>
      </c>
      <c r="B12">
        <v>91.4</v>
      </c>
      <c r="C12" t="s">
        <v>14</v>
      </c>
      <c r="D12" t="s">
        <v>799</v>
      </c>
      <c r="E12" t="str">
        <f t="shared" si="0"/>
        <v>20250507 14:54:58.416000</v>
      </c>
    </row>
    <row r="13" spans="1:5">
      <c r="A13">
        <v>76</v>
      </c>
      <c r="B13">
        <v>91.4</v>
      </c>
      <c r="C13" t="s">
        <v>14</v>
      </c>
      <c r="D13" t="s">
        <v>800</v>
      </c>
      <c r="E13" t="str">
        <f t="shared" si="0"/>
        <v>20250507 15:13:16.416000</v>
      </c>
    </row>
    <row r="14" spans="1:5">
      <c r="A14">
        <v>42</v>
      </c>
      <c r="B14">
        <v>91.4</v>
      </c>
      <c r="C14" t="s">
        <v>14</v>
      </c>
      <c r="D14" t="s">
        <v>801</v>
      </c>
      <c r="E14" t="str">
        <f t="shared" si="0"/>
        <v>20250507 15:28:50.417000</v>
      </c>
    </row>
    <row r="15" spans="1:5">
      <c r="A15">
        <v>34</v>
      </c>
      <c r="B15">
        <v>91.4</v>
      </c>
      <c r="C15" t="s">
        <v>14</v>
      </c>
      <c r="D15" t="s">
        <v>801</v>
      </c>
      <c r="E15" t="str">
        <f t="shared" si="0"/>
        <v>20250507 15:28:50.417000</v>
      </c>
    </row>
    <row r="16" spans="1:5">
      <c r="A16">
        <v>96</v>
      </c>
      <c r="B16">
        <v>91.4</v>
      </c>
      <c r="C16" t="s">
        <v>14</v>
      </c>
      <c r="D16" t="s">
        <v>802</v>
      </c>
      <c r="E16" t="str">
        <f t="shared" si="0"/>
        <v>20250507 16:00:12.306218</v>
      </c>
    </row>
    <row r="17" spans="1:5">
      <c r="A17">
        <v>7</v>
      </c>
      <c r="B17">
        <v>91.4</v>
      </c>
      <c r="C17" t="s">
        <v>14</v>
      </c>
      <c r="D17" t="s">
        <v>803</v>
      </c>
      <c r="E17" t="str">
        <f t="shared" si="0"/>
        <v>20250507 16:00:13.166088</v>
      </c>
    </row>
    <row r="18" spans="1:5">
      <c r="A18">
        <v>140</v>
      </c>
      <c r="B18">
        <v>91.4</v>
      </c>
      <c r="C18" t="s">
        <v>14</v>
      </c>
      <c r="D18" t="s">
        <v>804</v>
      </c>
      <c r="E18" t="str">
        <f t="shared" si="0"/>
        <v>20250507 16:00:13.166129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18666-7F96-498D-A26B-B9C20E365861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52</v>
      </c>
      <c r="B2">
        <v>93</v>
      </c>
      <c r="C2" t="s">
        <v>14</v>
      </c>
      <c r="D2" t="s">
        <v>773</v>
      </c>
      <c r="E2" t="str">
        <f t="shared" ref="E2:E21" si="0">LEFT(D2,FIND(" ",D2)-1)&amp;" "&amp;IF((MID(D2,FIND(" ",D2)+1,2))&lt;"23",MID(D2,FIND(" ",D2)+1,2) +2- VALUE(MID(D2,28,1)),"0"&amp;"0")&amp;MID(D2,FIND(" ",D2)+3,13)</f>
        <v>20250506 9:06:22.326000</v>
      </c>
    </row>
    <row r="3" spans="1:5">
      <c r="A3">
        <v>80</v>
      </c>
      <c r="B3">
        <v>93</v>
      </c>
      <c r="C3" t="s">
        <v>14</v>
      </c>
      <c r="D3" t="s">
        <v>774</v>
      </c>
      <c r="E3" t="str">
        <f t="shared" si="0"/>
        <v>20250506 9:20:04.716000</v>
      </c>
    </row>
    <row r="4" spans="1:5">
      <c r="A4">
        <v>114</v>
      </c>
      <c r="B4">
        <v>93.2</v>
      </c>
      <c r="C4" t="s">
        <v>14</v>
      </c>
      <c r="D4" t="s">
        <v>775</v>
      </c>
      <c r="E4" t="str">
        <f t="shared" si="0"/>
        <v>20250506 9:48:24.936000</v>
      </c>
    </row>
    <row r="5" spans="1:5">
      <c r="A5">
        <v>54</v>
      </c>
      <c r="B5">
        <v>92.7</v>
      </c>
      <c r="C5" t="s">
        <v>14</v>
      </c>
      <c r="D5" t="s">
        <v>776</v>
      </c>
      <c r="E5" t="str">
        <f t="shared" si="0"/>
        <v>20250506 10:00:56.407000</v>
      </c>
    </row>
    <row r="6" spans="1:5">
      <c r="A6">
        <v>55</v>
      </c>
      <c r="B6">
        <v>92.4</v>
      </c>
      <c r="C6" t="s">
        <v>14</v>
      </c>
      <c r="D6" t="s">
        <v>777</v>
      </c>
      <c r="E6" t="str">
        <f t="shared" si="0"/>
        <v>20250506 10:17:13.318000</v>
      </c>
    </row>
    <row r="7" spans="1:5">
      <c r="A7">
        <v>54</v>
      </c>
      <c r="B7">
        <v>92</v>
      </c>
      <c r="C7" t="s">
        <v>14</v>
      </c>
      <c r="D7" t="s">
        <v>778</v>
      </c>
      <c r="E7" t="str">
        <f t="shared" si="0"/>
        <v>20250506 10:18:02.895000</v>
      </c>
    </row>
    <row r="8" spans="1:5">
      <c r="A8">
        <v>55</v>
      </c>
      <c r="B8">
        <v>92</v>
      </c>
      <c r="C8" t="s">
        <v>14</v>
      </c>
      <c r="D8" t="s">
        <v>778</v>
      </c>
      <c r="E8" t="str">
        <f t="shared" si="0"/>
        <v>20250506 10:18:02.895000</v>
      </c>
    </row>
    <row r="9" spans="1:5">
      <c r="A9">
        <v>79</v>
      </c>
      <c r="B9">
        <v>92</v>
      </c>
      <c r="C9" t="s">
        <v>14</v>
      </c>
      <c r="D9" t="s">
        <v>779</v>
      </c>
      <c r="E9" t="str">
        <f t="shared" si="0"/>
        <v>20250506 11:16:00.180000</v>
      </c>
    </row>
    <row r="10" spans="1:5">
      <c r="A10">
        <v>10</v>
      </c>
      <c r="B10">
        <v>92.4</v>
      </c>
      <c r="C10" t="s">
        <v>14</v>
      </c>
      <c r="D10" t="s">
        <v>780</v>
      </c>
      <c r="E10" t="str">
        <f t="shared" si="0"/>
        <v>20250506 11:51:31.181000</v>
      </c>
    </row>
    <row r="11" spans="1:5">
      <c r="A11">
        <v>69</v>
      </c>
      <c r="B11">
        <v>92.4</v>
      </c>
      <c r="C11" t="s">
        <v>14</v>
      </c>
      <c r="D11" t="s">
        <v>780</v>
      </c>
      <c r="E11" t="str">
        <f t="shared" si="0"/>
        <v>20250506 11:51:31.181000</v>
      </c>
    </row>
    <row r="12" spans="1:5">
      <c r="A12">
        <v>79</v>
      </c>
      <c r="B12">
        <v>92.3</v>
      </c>
      <c r="C12" t="s">
        <v>14</v>
      </c>
      <c r="D12" t="s">
        <v>781</v>
      </c>
      <c r="E12" t="str">
        <f t="shared" si="0"/>
        <v>20250506 12:13:26.180000</v>
      </c>
    </row>
    <row r="13" spans="1:5">
      <c r="A13">
        <v>10</v>
      </c>
      <c r="B13">
        <v>92.4</v>
      </c>
      <c r="C13" t="s">
        <v>14</v>
      </c>
      <c r="D13" t="s">
        <v>782</v>
      </c>
      <c r="E13" t="str">
        <f t="shared" si="0"/>
        <v>20250506 12:36:17.181000</v>
      </c>
    </row>
    <row r="14" spans="1:5">
      <c r="A14">
        <v>69</v>
      </c>
      <c r="B14">
        <v>92.4</v>
      </c>
      <c r="C14" t="s">
        <v>14</v>
      </c>
      <c r="D14" t="s">
        <v>782</v>
      </c>
      <c r="E14" t="str">
        <f t="shared" si="0"/>
        <v>20250506 12:36:17.181000</v>
      </c>
    </row>
    <row r="15" spans="1:5">
      <c r="A15">
        <v>79</v>
      </c>
      <c r="B15">
        <v>92.5</v>
      </c>
      <c r="C15" t="s">
        <v>14</v>
      </c>
      <c r="D15" t="s">
        <v>783</v>
      </c>
      <c r="E15" t="str">
        <f t="shared" si="0"/>
        <v>20250506 13:24:07.182000</v>
      </c>
    </row>
    <row r="16" spans="1:5">
      <c r="A16">
        <v>76</v>
      </c>
      <c r="B16">
        <v>92.5</v>
      </c>
      <c r="C16" t="s">
        <v>14</v>
      </c>
      <c r="D16" t="s">
        <v>784</v>
      </c>
      <c r="E16" t="str">
        <f t="shared" si="0"/>
        <v>20250506 13:28:53.181000</v>
      </c>
    </row>
    <row r="17" spans="1:5">
      <c r="A17">
        <v>29</v>
      </c>
      <c r="B17">
        <v>92.5</v>
      </c>
      <c r="C17" t="s">
        <v>14</v>
      </c>
      <c r="D17" t="s">
        <v>785</v>
      </c>
      <c r="E17" t="str">
        <f t="shared" si="0"/>
        <v>20250506 13:59:20.182000</v>
      </c>
    </row>
    <row r="18" spans="1:5">
      <c r="A18">
        <v>107</v>
      </c>
      <c r="B18">
        <v>92.5</v>
      </c>
      <c r="C18" t="s">
        <v>14</v>
      </c>
      <c r="D18" t="s">
        <v>786</v>
      </c>
      <c r="E18" t="str">
        <f t="shared" si="0"/>
        <v>20250506 14:35:57.125000</v>
      </c>
    </row>
    <row r="19" spans="1:5">
      <c r="A19">
        <v>29</v>
      </c>
      <c r="B19">
        <v>92.1</v>
      </c>
      <c r="C19" t="s">
        <v>14</v>
      </c>
      <c r="D19" t="s">
        <v>787</v>
      </c>
      <c r="E19" t="str">
        <f t="shared" si="0"/>
        <v>20250506 15:03:55.276000</v>
      </c>
    </row>
    <row r="20" spans="1:5">
      <c r="A20">
        <v>54</v>
      </c>
      <c r="B20">
        <v>92.1</v>
      </c>
      <c r="C20" t="s">
        <v>14</v>
      </c>
      <c r="D20" t="s">
        <v>788</v>
      </c>
      <c r="E20" t="str">
        <f t="shared" si="0"/>
        <v>20250506 15:26:49.401000</v>
      </c>
    </row>
    <row r="21" spans="1:5">
      <c r="A21">
        <v>143</v>
      </c>
      <c r="B21">
        <v>92.1</v>
      </c>
      <c r="C21" t="s">
        <v>14</v>
      </c>
      <c r="D21" t="s">
        <v>789</v>
      </c>
      <c r="E21" t="str">
        <f t="shared" si="0"/>
        <v>20250506 16:12:05.870960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EFFE-1AB6-40C3-8EFF-2018B13E6B52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92</v>
      </c>
      <c r="C2" t="s">
        <v>14</v>
      </c>
      <c r="D2" t="s">
        <v>752</v>
      </c>
      <c r="E2" t="str">
        <f t="shared" ref="E2:E24" si="0">LEFT(D2,FIND(" ",D2)-1)&amp;" "&amp;IF((MID(D2,FIND(" ",D2)+1,2))&lt;"23",MID(D2,FIND(" ",D2)+1,2) +2- VALUE(MID(D2,28,1)),"0"&amp;"0")&amp;MID(D2,FIND(" ",D2)+3,13)</f>
        <v>20250505 9:17:57.009000</v>
      </c>
    </row>
    <row r="3" spans="1:5">
      <c r="A3">
        <v>42</v>
      </c>
      <c r="B3">
        <v>91.5</v>
      </c>
      <c r="C3" t="s">
        <v>14</v>
      </c>
      <c r="D3" t="s">
        <v>753</v>
      </c>
      <c r="E3" t="str">
        <f t="shared" si="0"/>
        <v>20250505 9:26:36.854000</v>
      </c>
    </row>
    <row r="4" spans="1:5">
      <c r="A4">
        <v>251</v>
      </c>
      <c r="B4">
        <v>91.5</v>
      </c>
      <c r="C4" t="s">
        <v>14</v>
      </c>
      <c r="D4" t="s">
        <v>754</v>
      </c>
      <c r="E4" t="str">
        <f t="shared" si="0"/>
        <v>20250505 10:58:18.164000</v>
      </c>
    </row>
    <row r="5" spans="1:5">
      <c r="A5">
        <v>57</v>
      </c>
      <c r="B5">
        <v>91.3</v>
      </c>
      <c r="C5" t="s">
        <v>14</v>
      </c>
      <c r="D5" t="s">
        <v>755</v>
      </c>
      <c r="E5" t="str">
        <f t="shared" si="0"/>
        <v>20250505 10:58:54.729000</v>
      </c>
    </row>
    <row r="6" spans="1:5">
      <c r="A6">
        <v>52</v>
      </c>
      <c r="B6">
        <v>91.3</v>
      </c>
      <c r="C6" t="s">
        <v>14</v>
      </c>
      <c r="D6" t="s">
        <v>755</v>
      </c>
      <c r="E6" t="str">
        <f t="shared" si="0"/>
        <v>20250505 10:58:54.729000</v>
      </c>
    </row>
    <row r="7" spans="1:5">
      <c r="A7">
        <v>57</v>
      </c>
      <c r="B7">
        <v>91.4</v>
      </c>
      <c r="C7" t="s">
        <v>14</v>
      </c>
      <c r="D7" t="s">
        <v>756</v>
      </c>
      <c r="E7" t="str">
        <f t="shared" si="0"/>
        <v>20250505 11:57:38.198000</v>
      </c>
    </row>
    <row r="8" spans="1:5">
      <c r="A8">
        <v>54</v>
      </c>
      <c r="B8">
        <v>90.3</v>
      </c>
      <c r="C8" t="s">
        <v>14</v>
      </c>
      <c r="D8" t="s">
        <v>757</v>
      </c>
      <c r="E8" t="str">
        <f t="shared" si="0"/>
        <v>20250505 12:00:03.009000</v>
      </c>
    </row>
    <row r="9" spans="1:5">
      <c r="A9">
        <v>53</v>
      </c>
      <c r="B9">
        <v>89.9</v>
      </c>
      <c r="C9" t="s">
        <v>14</v>
      </c>
      <c r="D9" t="s">
        <v>758</v>
      </c>
      <c r="E9" t="str">
        <f t="shared" si="0"/>
        <v>20250505 12:00:03.097000</v>
      </c>
    </row>
    <row r="10" spans="1:5">
      <c r="A10">
        <v>55</v>
      </c>
      <c r="B10">
        <v>89.6</v>
      </c>
      <c r="C10" t="s">
        <v>14</v>
      </c>
      <c r="D10" t="s">
        <v>759</v>
      </c>
      <c r="E10" t="str">
        <f t="shared" si="0"/>
        <v>20250505 12:38:16.781000</v>
      </c>
    </row>
    <row r="11" spans="1:5">
      <c r="A11">
        <v>57</v>
      </c>
      <c r="B11">
        <v>89.5</v>
      </c>
      <c r="C11" t="s">
        <v>14</v>
      </c>
      <c r="D11" t="s">
        <v>760</v>
      </c>
      <c r="E11" t="str">
        <f t="shared" si="0"/>
        <v>20250505 12:45:46.629000</v>
      </c>
    </row>
    <row r="12" spans="1:5">
      <c r="A12">
        <v>76</v>
      </c>
      <c r="B12">
        <v>90</v>
      </c>
      <c r="C12" t="s">
        <v>14</v>
      </c>
      <c r="D12" t="s">
        <v>761</v>
      </c>
      <c r="E12" t="str">
        <f t="shared" si="0"/>
        <v>20250505 13:03:20.004000</v>
      </c>
    </row>
    <row r="13" spans="1:5">
      <c r="A13">
        <v>7</v>
      </c>
      <c r="B13">
        <v>89.3</v>
      </c>
      <c r="C13" t="s">
        <v>14</v>
      </c>
      <c r="D13" t="s">
        <v>762</v>
      </c>
      <c r="E13" t="str">
        <f t="shared" si="0"/>
        <v>20250505 13:22:15.340000</v>
      </c>
    </row>
    <row r="14" spans="1:5">
      <c r="A14">
        <v>7</v>
      </c>
      <c r="B14">
        <v>89.2</v>
      </c>
      <c r="C14" t="s">
        <v>14</v>
      </c>
      <c r="D14" t="s">
        <v>763</v>
      </c>
      <c r="E14" t="str">
        <f t="shared" si="0"/>
        <v>20250505 13:31:56.462000</v>
      </c>
    </row>
    <row r="15" spans="1:5">
      <c r="A15">
        <v>47</v>
      </c>
      <c r="B15">
        <v>89.2</v>
      </c>
      <c r="C15" t="s">
        <v>14</v>
      </c>
      <c r="D15" t="s">
        <v>763</v>
      </c>
      <c r="E15" t="str">
        <f t="shared" si="0"/>
        <v>20250505 13:31:56.462000</v>
      </c>
    </row>
    <row r="16" spans="1:5">
      <c r="A16">
        <v>55</v>
      </c>
      <c r="B16">
        <v>88.7</v>
      </c>
      <c r="C16" t="s">
        <v>14</v>
      </c>
      <c r="D16" t="s">
        <v>764</v>
      </c>
      <c r="E16" t="str">
        <f t="shared" si="0"/>
        <v>20250505 14:13:31.490000</v>
      </c>
    </row>
    <row r="17" spans="1:5">
      <c r="A17">
        <v>76</v>
      </c>
      <c r="B17">
        <v>89.5</v>
      </c>
      <c r="C17" t="s">
        <v>14</v>
      </c>
      <c r="D17" t="s">
        <v>765</v>
      </c>
      <c r="E17" t="str">
        <f t="shared" si="0"/>
        <v>20250505 14:46:26.003000</v>
      </c>
    </row>
    <row r="18" spans="1:5">
      <c r="A18">
        <v>55</v>
      </c>
      <c r="B18">
        <v>89.2</v>
      </c>
      <c r="C18" t="s">
        <v>14</v>
      </c>
      <c r="D18" t="s">
        <v>766</v>
      </c>
      <c r="E18" t="str">
        <f t="shared" si="0"/>
        <v>20250505 14:58:58.766000</v>
      </c>
    </row>
    <row r="19" spans="1:5">
      <c r="A19">
        <v>1</v>
      </c>
      <c r="B19">
        <v>89.1</v>
      </c>
      <c r="C19" t="s">
        <v>14</v>
      </c>
      <c r="D19" t="s">
        <v>767</v>
      </c>
      <c r="E19" t="str">
        <f t="shared" si="0"/>
        <v>20250505 15:15:04.918000</v>
      </c>
    </row>
    <row r="20" spans="1:5">
      <c r="A20">
        <v>198</v>
      </c>
      <c r="B20">
        <v>89.1</v>
      </c>
      <c r="C20" t="s">
        <v>14</v>
      </c>
      <c r="D20" t="s">
        <v>768</v>
      </c>
      <c r="E20" t="str">
        <f t="shared" si="0"/>
        <v>20250505 16:15:29.449284</v>
      </c>
    </row>
    <row r="21" spans="1:5">
      <c r="A21">
        <v>9</v>
      </c>
      <c r="B21">
        <v>89.1</v>
      </c>
      <c r="C21" t="s">
        <v>14</v>
      </c>
      <c r="D21" t="s">
        <v>769</v>
      </c>
      <c r="E21" t="str">
        <f t="shared" si="0"/>
        <v>20250505 16:15:30.669406</v>
      </c>
    </row>
    <row r="22" spans="1:5">
      <c r="A22">
        <v>9</v>
      </c>
      <c r="B22">
        <v>89.1</v>
      </c>
      <c r="C22" t="s">
        <v>14</v>
      </c>
      <c r="D22" t="s">
        <v>770</v>
      </c>
      <c r="E22" t="str">
        <f t="shared" si="0"/>
        <v>20250505 16:24:49.422291</v>
      </c>
    </row>
    <row r="23" spans="1:5">
      <c r="A23">
        <v>6</v>
      </c>
      <c r="B23">
        <v>89.1</v>
      </c>
      <c r="C23" t="s">
        <v>14</v>
      </c>
      <c r="D23" t="s">
        <v>771</v>
      </c>
      <c r="E23" t="str">
        <f t="shared" si="0"/>
        <v>20250505 16:33:35.519117</v>
      </c>
    </row>
    <row r="24" spans="1:5">
      <c r="A24">
        <v>203</v>
      </c>
      <c r="B24">
        <v>89.1</v>
      </c>
      <c r="C24" t="s">
        <v>14</v>
      </c>
      <c r="D24" t="s">
        <v>772</v>
      </c>
      <c r="E24" t="str">
        <f t="shared" si="0"/>
        <v>20250505 16:37:05.778668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C286-39A8-4A8C-A855-1FD57E11F010}">
  <dimension ref="A1:E19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12</v>
      </c>
      <c r="B2">
        <v>90.7</v>
      </c>
      <c r="C2" t="s">
        <v>14</v>
      </c>
      <c r="D2" t="s">
        <v>736</v>
      </c>
      <c r="E2" t="str">
        <f t="shared" ref="E2:E19" si="0">LEFT(D2,FIND(" ",D2)-1)&amp;" "&amp;IF((MID(D2,FIND(" ",D2)+1,2))&lt;"23",MID(D2,FIND(" ",D2)+1,2) +2- VALUE(MID(D2,28,1)),"0"&amp;"0")&amp;MID(D2,FIND(" ",D2)+3,13)</f>
        <v>20250502 9:10:01.638000</v>
      </c>
    </row>
    <row r="3" spans="1:5">
      <c r="A3">
        <v>1</v>
      </c>
      <c r="B3">
        <v>91.7</v>
      </c>
      <c r="C3" t="s">
        <v>14</v>
      </c>
      <c r="D3" t="s">
        <v>737</v>
      </c>
      <c r="E3" t="str">
        <f t="shared" si="0"/>
        <v>20250502 9:15:14.861000</v>
      </c>
    </row>
    <row r="4" spans="1:5">
      <c r="A4">
        <v>130</v>
      </c>
      <c r="B4">
        <v>92.9</v>
      </c>
      <c r="C4" t="s">
        <v>14</v>
      </c>
      <c r="D4" t="s">
        <v>738</v>
      </c>
      <c r="E4" t="str">
        <f t="shared" si="0"/>
        <v>20250502 9:19:29.296000</v>
      </c>
    </row>
    <row r="5" spans="1:5">
      <c r="A5">
        <v>52</v>
      </c>
      <c r="B5">
        <v>92.7</v>
      </c>
      <c r="C5" t="s">
        <v>14</v>
      </c>
      <c r="D5" t="s">
        <v>739</v>
      </c>
      <c r="E5" t="str">
        <f t="shared" si="0"/>
        <v>20250502 9:37:26.673000</v>
      </c>
    </row>
    <row r="6" spans="1:5">
      <c r="A6">
        <v>26</v>
      </c>
      <c r="B6">
        <v>92.7</v>
      </c>
      <c r="C6" t="s">
        <v>14</v>
      </c>
      <c r="D6" t="s">
        <v>739</v>
      </c>
      <c r="E6" t="str">
        <f t="shared" si="0"/>
        <v>20250502 9:37:26.673000</v>
      </c>
    </row>
    <row r="7" spans="1:5">
      <c r="A7">
        <v>4</v>
      </c>
      <c r="B7">
        <v>91.9</v>
      </c>
      <c r="C7" t="s">
        <v>14</v>
      </c>
      <c r="D7" t="s">
        <v>740</v>
      </c>
      <c r="E7" t="str">
        <f t="shared" si="0"/>
        <v>20250502 9:42:15.543000</v>
      </c>
    </row>
    <row r="8" spans="1:5">
      <c r="A8">
        <v>45</v>
      </c>
      <c r="B8">
        <v>92.7</v>
      </c>
      <c r="C8" t="s">
        <v>14</v>
      </c>
      <c r="D8" t="s">
        <v>741</v>
      </c>
      <c r="E8" t="str">
        <f t="shared" si="0"/>
        <v>20250502 9:58:04.860000</v>
      </c>
    </row>
    <row r="9" spans="1:5">
      <c r="A9">
        <v>81</v>
      </c>
      <c r="B9">
        <v>92.8</v>
      </c>
      <c r="C9" t="s">
        <v>14</v>
      </c>
      <c r="D9" t="s">
        <v>742</v>
      </c>
      <c r="E9" t="str">
        <f t="shared" si="0"/>
        <v>20250502 10:10:41.575000</v>
      </c>
    </row>
    <row r="10" spans="1:5">
      <c r="A10">
        <v>76</v>
      </c>
      <c r="B10">
        <v>92.8</v>
      </c>
      <c r="C10" t="s">
        <v>14</v>
      </c>
      <c r="D10" t="s">
        <v>743</v>
      </c>
      <c r="E10" t="str">
        <f t="shared" si="0"/>
        <v>20250502 10:36:40.860000</v>
      </c>
    </row>
    <row r="11" spans="1:5">
      <c r="A11">
        <v>83</v>
      </c>
      <c r="B11">
        <v>92.7</v>
      </c>
      <c r="C11" t="s">
        <v>14</v>
      </c>
      <c r="D11" t="s">
        <v>744</v>
      </c>
      <c r="E11" t="str">
        <f t="shared" si="0"/>
        <v>20250502 11:11:50.860000</v>
      </c>
    </row>
    <row r="12" spans="1:5">
      <c r="A12">
        <v>45</v>
      </c>
      <c r="B12">
        <v>92.2</v>
      </c>
      <c r="C12" t="s">
        <v>14</v>
      </c>
      <c r="D12" t="s">
        <v>745</v>
      </c>
      <c r="E12" t="str">
        <f t="shared" si="0"/>
        <v>20250502 11:25:20.746000</v>
      </c>
    </row>
    <row r="13" spans="1:5">
      <c r="A13">
        <v>136</v>
      </c>
      <c r="B13">
        <v>92.7</v>
      </c>
      <c r="C13" t="s">
        <v>14</v>
      </c>
      <c r="D13" t="s">
        <v>746</v>
      </c>
      <c r="E13" t="str">
        <f t="shared" si="0"/>
        <v>20250502 11:45:28.187000</v>
      </c>
    </row>
    <row r="14" spans="1:5">
      <c r="A14">
        <v>24</v>
      </c>
      <c r="B14">
        <v>92.1</v>
      </c>
      <c r="C14" t="s">
        <v>14</v>
      </c>
      <c r="D14" t="s">
        <v>747</v>
      </c>
      <c r="E14" t="str">
        <f t="shared" si="0"/>
        <v>20250502 12:07:57.783000</v>
      </c>
    </row>
    <row r="15" spans="1:5">
      <c r="A15">
        <v>77</v>
      </c>
      <c r="B15">
        <v>92.8</v>
      </c>
      <c r="C15" t="s">
        <v>14</v>
      </c>
      <c r="D15" t="s">
        <v>748</v>
      </c>
      <c r="E15" t="str">
        <f t="shared" si="0"/>
        <v>20250502 12:42:18.856000</v>
      </c>
    </row>
    <row r="16" spans="1:5">
      <c r="A16">
        <v>43</v>
      </c>
      <c r="B16">
        <v>92.2</v>
      </c>
      <c r="C16" t="s">
        <v>14</v>
      </c>
      <c r="D16" t="s">
        <v>749</v>
      </c>
      <c r="E16" t="str">
        <f t="shared" si="0"/>
        <v>20250502 12:59:32.599000</v>
      </c>
    </row>
    <row r="17" spans="1:5">
      <c r="A17">
        <v>45</v>
      </c>
      <c r="B17">
        <v>91.3</v>
      </c>
      <c r="C17" t="s">
        <v>14</v>
      </c>
      <c r="D17" t="s">
        <v>750</v>
      </c>
      <c r="E17" t="str">
        <f t="shared" si="0"/>
        <v>20250502 13:09:06.478000</v>
      </c>
    </row>
    <row r="18" spans="1:5">
      <c r="A18">
        <v>96</v>
      </c>
      <c r="B18">
        <v>91</v>
      </c>
      <c r="C18" t="s">
        <v>14</v>
      </c>
      <c r="D18" t="s">
        <v>751</v>
      </c>
      <c r="E18" t="str">
        <f t="shared" si="0"/>
        <v>20250502 13:12:36.603130</v>
      </c>
    </row>
    <row r="19" spans="1:5">
      <c r="A19">
        <v>524</v>
      </c>
      <c r="B19">
        <v>91</v>
      </c>
      <c r="C19" t="s">
        <v>14</v>
      </c>
      <c r="D19" t="s">
        <v>751</v>
      </c>
      <c r="E19" t="str">
        <f t="shared" si="0"/>
        <v>20250502 13:12:36.603130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A301-7E2A-4BDF-957D-D1FF40C053A3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135</v>
      </c>
      <c r="B2">
        <v>90.1</v>
      </c>
      <c r="C2" t="s">
        <v>14</v>
      </c>
      <c r="D2" t="s">
        <v>722</v>
      </c>
      <c r="E2" t="str">
        <f t="shared" ref="E2:E18" si="0">LEFT(D2,FIND(" ",D2)-1)&amp;" "&amp;IF((MID(D2,FIND(" ",D2)+1,2))&lt;"23",MID(D2,FIND(" ",D2)+1,2) +2- VALUE(MID(D2,28,1)),"0"&amp;"0")&amp;MID(D2,FIND(" ",D2)+3,13)</f>
        <v>20250501 9:16:48.379000</v>
      </c>
    </row>
    <row r="3" spans="1:5">
      <c r="A3">
        <v>207</v>
      </c>
      <c r="B3">
        <v>90.1</v>
      </c>
      <c r="C3" t="s">
        <v>14</v>
      </c>
      <c r="D3" t="s">
        <v>723</v>
      </c>
      <c r="E3" t="str">
        <f t="shared" si="0"/>
        <v>20250501 9:16:48.379501</v>
      </c>
    </row>
    <row r="4" spans="1:5">
      <c r="A4">
        <v>44</v>
      </c>
      <c r="B4">
        <v>90.1</v>
      </c>
      <c r="C4" t="s">
        <v>14</v>
      </c>
      <c r="D4" t="s">
        <v>724</v>
      </c>
      <c r="E4" t="str">
        <f t="shared" si="0"/>
        <v>20250501 9:29:14.621000</v>
      </c>
    </row>
    <row r="5" spans="1:5">
      <c r="A5">
        <v>44</v>
      </c>
      <c r="B5">
        <v>90.1</v>
      </c>
      <c r="C5" t="s">
        <v>14</v>
      </c>
      <c r="D5" t="s">
        <v>724</v>
      </c>
      <c r="E5" t="str">
        <f t="shared" si="0"/>
        <v>20250501 9:29:14.621000</v>
      </c>
    </row>
    <row r="6" spans="1:5">
      <c r="A6">
        <v>193</v>
      </c>
      <c r="B6">
        <v>90.1</v>
      </c>
      <c r="C6" t="s">
        <v>14</v>
      </c>
      <c r="D6" t="s">
        <v>725</v>
      </c>
      <c r="E6" t="str">
        <f t="shared" si="0"/>
        <v>20250501 9:29:14.621444</v>
      </c>
    </row>
    <row r="7" spans="1:5">
      <c r="A7">
        <v>82</v>
      </c>
      <c r="B7">
        <v>90.1</v>
      </c>
      <c r="C7" t="s">
        <v>14</v>
      </c>
      <c r="D7" t="s">
        <v>726</v>
      </c>
      <c r="E7" t="str">
        <f t="shared" si="0"/>
        <v>20250501 10:00:29.755000</v>
      </c>
    </row>
    <row r="8" spans="1:5">
      <c r="A8">
        <v>73</v>
      </c>
      <c r="B8">
        <v>90.1</v>
      </c>
      <c r="C8" t="s">
        <v>14</v>
      </c>
      <c r="D8" t="s">
        <v>727</v>
      </c>
      <c r="E8" t="str">
        <f t="shared" si="0"/>
        <v>20250501 11:06:26.540000</v>
      </c>
    </row>
    <row r="9" spans="1:5">
      <c r="A9">
        <v>60</v>
      </c>
      <c r="B9">
        <v>90.1</v>
      </c>
      <c r="C9" t="s">
        <v>14</v>
      </c>
      <c r="D9" t="s">
        <v>727</v>
      </c>
      <c r="E9" t="str">
        <f t="shared" si="0"/>
        <v>20250501 11:06:26.540000</v>
      </c>
    </row>
    <row r="10" spans="1:5">
      <c r="A10">
        <v>77</v>
      </c>
      <c r="B10">
        <v>90.1</v>
      </c>
      <c r="C10" t="s">
        <v>14</v>
      </c>
      <c r="D10" t="s">
        <v>728</v>
      </c>
      <c r="E10" t="str">
        <f t="shared" si="0"/>
        <v>20250501 11:52:44.921000</v>
      </c>
    </row>
    <row r="11" spans="1:5">
      <c r="A11">
        <v>77</v>
      </c>
      <c r="B11">
        <v>90.1</v>
      </c>
      <c r="C11" t="s">
        <v>14</v>
      </c>
      <c r="D11" t="s">
        <v>729</v>
      </c>
      <c r="E11" t="str">
        <f t="shared" si="0"/>
        <v>20250501 12:35:56.755000</v>
      </c>
    </row>
    <row r="12" spans="1:5">
      <c r="A12">
        <v>93</v>
      </c>
      <c r="B12">
        <v>90.6</v>
      </c>
      <c r="C12" t="s">
        <v>14</v>
      </c>
      <c r="D12" t="s">
        <v>730</v>
      </c>
      <c r="E12" t="str">
        <f t="shared" si="0"/>
        <v>20250501 14:52:43.821000</v>
      </c>
    </row>
    <row r="13" spans="1:5">
      <c r="A13">
        <v>46</v>
      </c>
      <c r="B13">
        <v>90.6</v>
      </c>
      <c r="C13" t="s">
        <v>14</v>
      </c>
      <c r="D13" t="s">
        <v>730</v>
      </c>
      <c r="E13" t="str">
        <f t="shared" si="0"/>
        <v>20250501 14:52:43.821000</v>
      </c>
    </row>
    <row r="14" spans="1:5">
      <c r="A14">
        <v>332</v>
      </c>
      <c r="B14">
        <v>91.1</v>
      </c>
      <c r="C14" t="s">
        <v>14</v>
      </c>
      <c r="D14" t="s">
        <v>731</v>
      </c>
      <c r="E14" t="str">
        <f t="shared" si="0"/>
        <v>20250501 15:19:53.312000</v>
      </c>
    </row>
    <row r="15" spans="1:5">
      <c r="A15">
        <v>144</v>
      </c>
      <c r="B15">
        <v>91.1</v>
      </c>
      <c r="C15" t="s">
        <v>14</v>
      </c>
      <c r="D15" t="s">
        <v>732</v>
      </c>
      <c r="E15" t="str">
        <f t="shared" si="0"/>
        <v>20250501 15:47:38.480926</v>
      </c>
    </row>
    <row r="16" spans="1:5">
      <c r="A16">
        <v>1</v>
      </c>
      <c r="B16">
        <v>91.1</v>
      </c>
      <c r="C16" t="s">
        <v>14</v>
      </c>
      <c r="D16" t="s">
        <v>733</v>
      </c>
      <c r="E16" t="str">
        <f t="shared" si="0"/>
        <v>20250501 16:18:57.676740</v>
      </c>
    </row>
    <row r="17" spans="1:5">
      <c r="A17">
        <v>8</v>
      </c>
      <c r="B17">
        <v>91.1</v>
      </c>
      <c r="C17" t="s">
        <v>14</v>
      </c>
      <c r="D17" t="s">
        <v>734</v>
      </c>
      <c r="E17" t="str">
        <f t="shared" si="0"/>
        <v>20250501 16:35:15.173417</v>
      </c>
    </row>
    <row r="18" spans="1:5">
      <c r="A18">
        <v>84</v>
      </c>
      <c r="B18">
        <v>91.1</v>
      </c>
      <c r="C18" t="s">
        <v>14</v>
      </c>
      <c r="D18" t="s">
        <v>735</v>
      </c>
      <c r="E18" t="str">
        <f t="shared" si="0"/>
        <v>20250501 16:35:15.173445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1A842-C21C-4445-BCCB-FB86FAEA8856}">
  <dimension ref="A1:E19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53</v>
      </c>
      <c r="B2">
        <v>94.9</v>
      </c>
      <c r="C2" t="s">
        <v>14</v>
      </c>
      <c r="D2" t="s">
        <v>1336</v>
      </c>
      <c r="E2" t="str">
        <f t="shared" ref="E2:E19" si="0">LEFT(D2,FIND(" ",D2)-1)&amp;" "&amp;IF((MID(D2,FIND(" ",D2)+1,2))&lt;"23",MID(D2,FIND(" ",D2)+1,2) +2- VALUE(MID(D2,28,1)),"0"&amp;"0")&amp;MID(D2,FIND(" ",D2)+3,13)</f>
        <v>20250626 9:08:54.113000</v>
      </c>
    </row>
    <row r="3" spans="1:5">
      <c r="A3">
        <v>69</v>
      </c>
      <c r="B3">
        <v>94.9</v>
      </c>
      <c r="C3" t="s">
        <v>14</v>
      </c>
      <c r="D3" t="s">
        <v>1337</v>
      </c>
      <c r="E3" t="str">
        <f t="shared" si="0"/>
        <v>20250626 9:15:41.811000</v>
      </c>
    </row>
    <row r="4" spans="1:5">
      <c r="A4">
        <v>50</v>
      </c>
      <c r="B4">
        <v>95.6</v>
      </c>
      <c r="C4" t="s">
        <v>14</v>
      </c>
      <c r="D4" t="s">
        <v>1338</v>
      </c>
      <c r="E4" t="str">
        <f t="shared" si="0"/>
        <v>20250626 10:06:02.937000</v>
      </c>
    </row>
    <row r="5" spans="1:5">
      <c r="A5">
        <v>125</v>
      </c>
      <c r="B5">
        <v>95.6</v>
      </c>
      <c r="C5" t="s">
        <v>14</v>
      </c>
      <c r="D5" t="s">
        <v>1339</v>
      </c>
      <c r="E5" t="str">
        <f t="shared" si="0"/>
        <v>20250626 10:06:43.431000</v>
      </c>
    </row>
    <row r="6" spans="1:5">
      <c r="A6">
        <v>108</v>
      </c>
      <c r="B6">
        <v>95.6</v>
      </c>
      <c r="C6" t="s">
        <v>14</v>
      </c>
      <c r="D6" t="s">
        <v>1340</v>
      </c>
      <c r="E6" t="str">
        <f t="shared" si="0"/>
        <v>20250626 10:12:05.054000</v>
      </c>
    </row>
    <row r="7" spans="1:5">
      <c r="A7">
        <v>51</v>
      </c>
      <c r="B7">
        <v>95.2</v>
      </c>
      <c r="C7" t="s">
        <v>14</v>
      </c>
      <c r="D7" t="s">
        <v>1341</v>
      </c>
      <c r="E7" t="str">
        <f t="shared" si="0"/>
        <v>20250626 10:20:16.943000</v>
      </c>
    </row>
    <row r="8" spans="1:5">
      <c r="A8">
        <v>53</v>
      </c>
      <c r="B8">
        <v>94.8</v>
      </c>
      <c r="C8" t="s">
        <v>14</v>
      </c>
      <c r="D8" t="s">
        <v>1342</v>
      </c>
      <c r="E8" t="str">
        <f t="shared" si="0"/>
        <v>20250626 11:27:08.244000</v>
      </c>
    </row>
    <row r="9" spans="1:5">
      <c r="A9">
        <v>53</v>
      </c>
      <c r="B9">
        <v>94.8</v>
      </c>
      <c r="C9" t="s">
        <v>14</v>
      </c>
      <c r="D9" t="s">
        <v>1342</v>
      </c>
      <c r="E9" t="str">
        <f t="shared" si="0"/>
        <v>20250626 11:27:08.244000</v>
      </c>
    </row>
    <row r="10" spans="1:5">
      <c r="A10">
        <v>99</v>
      </c>
      <c r="B10">
        <v>94.5</v>
      </c>
      <c r="C10" t="s">
        <v>14</v>
      </c>
      <c r="D10" t="s">
        <v>1343</v>
      </c>
      <c r="E10" t="str">
        <f t="shared" si="0"/>
        <v>20250626 11:34:29.644000</v>
      </c>
    </row>
    <row r="11" spans="1:5">
      <c r="A11">
        <v>275</v>
      </c>
      <c r="B11">
        <v>95</v>
      </c>
      <c r="C11" t="s">
        <v>14</v>
      </c>
      <c r="D11" t="s">
        <v>1344</v>
      </c>
      <c r="E11" t="str">
        <f t="shared" si="0"/>
        <v>20250626 12:28:36.565000</v>
      </c>
    </row>
    <row r="12" spans="1:5">
      <c r="A12">
        <v>60</v>
      </c>
      <c r="B12">
        <v>95</v>
      </c>
      <c r="C12" t="s">
        <v>14</v>
      </c>
      <c r="D12" t="s">
        <v>1345</v>
      </c>
      <c r="E12" t="str">
        <f t="shared" si="0"/>
        <v>20250626 12:44:34.810000</v>
      </c>
    </row>
    <row r="13" spans="1:5">
      <c r="A13">
        <v>13</v>
      </c>
      <c r="B13">
        <v>95</v>
      </c>
      <c r="C13" t="s">
        <v>14</v>
      </c>
      <c r="D13" t="s">
        <v>1345</v>
      </c>
      <c r="E13" t="str">
        <f t="shared" si="0"/>
        <v>20250626 12:44:34.810000</v>
      </c>
    </row>
    <row r="14" spans="1:5">
      <c r="A14">
        <v>138</v>
      </c>
      <c r="B14">
        <v>95.7</v>
      </c>
      <c r="C14" t="s">
        <v>14</v>
      </c>
      <c r="D14" t="s">
        <v>1346</v>
      </c>
      <c r="E14" t="str">
        <f t="shared" si="0"/>
        <v>20250626 13:31:59.785000</v>
      </c>
    </row>
    <row r="15" spans="1:5">
      <c r="A15">
        <v>73</v>
      </c>
      <c r="B15">
        <v>95.7</v>
      </c>
      <c r="C15" t="s">
        <v>14</v>
      </c>
      <c r="D15" t="s">
        <v>1347</v>
      </c>
      <c r="E15" t="str">
        <f t="shared" si="0"/>
        <v>20250626 13:52:13.809000</v>
      </c>
    </row>
    <row r="16" spans="1:5">
      <c r="A16">
        <v>68</v>
      </c>
      <c r="B16">
        <v>95.7</v>
      </c>
      <c r="C16" t="s">
        <v>14</v>
      </c>
      <c r="D16" t="s">
        <v>1348</v>
      </c>
      <c r="E16" t="str">
        <f t="shared" si="0"/>
        <v>20250626 14:13:23.810000</v>
      </c>
    </row>
    <row r="17" spans="1:5">
      <c r="A17">
        <v>204</v>
      </c>
      <c r="B17">
        <v>95.7</v>
      </c>
      <c r="C17" t="s">
        <v>14</v>
      </c>
      <c r="D17" t="s">
        <v>1349</v>
      </c>
      <c r="E17" t="str">
        <f t="shared" si="0"/>
        <v>20250626 14:59:31.916000</v>
      </c>
    </row>
    <row r="18" spans="1:5">
      <c r="A18">
        <v>49</v>
      </c>
      <c r="B18">
        <v>95.5</v>
      </c>
      <c r="C18" t="s">
        <v>14</v>
      </c>
      <c r="D18" t="s">
        <v>1350</v>
      </c>
      <c r="E18" t="str">
        <f t="shared" si="0"/>
        <v>20250626 15:12:05.760000</v>
      </c>
    </row>
    <row r="19" spans="1:5">
      <c r="A19">
        <v>359</v>
      </c>
      <c r="B19">
        <v>94</v>
      </c>
      <c r="C19" t="s">
        <v>14</v>
      </c>
      <c r="D19" t="s">
        <v>1351</v>
      </c>
      <c r="E19" t="str">
        <f t="shared" si="0"/>
        <v>20250626 16:59:55.770948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E7E2-E8B9-47D0-8613-21003F03F541}"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</v>
      </c>
      <c r="B2">
        <v>89.5</v>
      </c>
      <c r="C2" t="s">
        <v>14</v>
      </c>
      <c r="D2" t="s">
        <v>709</v>
      </c>
      <c r="E2" t="str">
        <f t="shared" ref="E2:E16" si="0">LEFT(D2,FIND(" ",D2)-1)&amp;" "&amp;IF((MID(D2,FIND(" ",D2)+1,2))&lt;"23",MID(D2,FIND(" ",D2)+1,2) +2- VALUE(MID(D2,28,1)),"0"&amp;"0")&amp;MID(D2,FIND(" ",D2)+3,13)</f>
        <v>20250430 9:12:14.873000</v>
      </c>
    </row>
    <row r="3" spans="1:5">
      <c r="A3">
        <v>56</v>
      </c>
      <c r="B3">
        <v>89.1</v>
      </c>
      <c r="C3" t="s">
        <v>14</v>
      </c>
      <c r="D3" t="s">
        <v>710</v>
      </c>
      <c r="E3" t="str">
        <f t="shared" si="0"/>
        <v>20250430 9:54:51.995000</v>
      </c>
    </row>
    <row r="4" spans="1:5">
      <c r="A4">
        <v>324</v>
      </c>
      <c r="B4">
        <v>90</v>
      </c>
      <c r="C4" t="s">
        <v>14</v>
      </c>
      <c r="D4" t="s">
        <v>711</v>
      </c>
      <c r="E4" t="str">
        <f t="shared" si="0"/>
        <v>20250430 10:07:28.763000</v>
      </c>
    </row>
    <row r="5" spans="1:5">
      <c r="A5">
        <v>81</v>
      </c>
      <c r="B5">
        <v>90</v>
      </c>
      <c r="C5" t="s">
        <v>14</v>
      </c>
      <c r="D5" t="s">
        <v>712</v>
      </c>
      <c r="E5" t="str">
        <f t="shared" si="0"/>
        <v>20250430 10:20:12.742000</v>
      </c>
    </row>
    <row r="6" spans="1:5">
      <c r="A6">
        <v>81</v>
      </c>
      <c r="B6">
        <v>90</v>
      </c>
      <c r="C6" t="s">
        <v>14</v>
      </c>
      <c r="D6" t="s">
        <v>713</v>
      </c>
      <c r="E6" t="str">
        <f t="shared" si="0"/>
        <v>20250430 10:47:58.450000</v>
      </c>
    </row>
    <row r="7" spans="1:5">
      <c r="A7">
        <v>81</v>
      </c>
      <c r="B7">
        <v>90</v>
      </c>
      <c r="C7" t="s">
        <v>14</v>
      </c>
      <c r="D7" t="s">
        <v>714</v>
      </c>
      <c r="E7" t="str">
        <f t="shared" si="0"/>
        <v>20250430 11:17:26.450000</v>
      </c>
    </row>
    <row r="8" spans="1:5">
      <c r="A8">
        <v>91</v>
      </c>
      <c r="B8">
        <v>89.2</v>
      </c>
      <c r="C8" t="s">
        <v>14</v>
      </c>
      <c r="D8" t="s">
        <v>715</v>
      </c>
      <c r="E8" t="str">
        <f t="shared" si="0"/>
        <v>20250430 11:36:14.169000</v>
      </c>
    </row>
    <row r="9" spans="1:5">
      <c r="A9">
        <v>237</v>
      </c>
      <c r="B9">
        <v>90</v>
      </c>
      <c r="C9" t="s">
        <v>14</v>
      </c>
      <c r="D9" t="s">
        <v>716</v>
      </c>
      <c r="E9" t="str">
        <f t="shared" si="0"/>
        <v>20250430 13:04:58.667000</v>
      </c>
    </row>
    <row r="10" spans="1:5">
      <c r="A10">
        <v>251</v>
      </c>
      <c r="B10">
        <v>91</v>
      </c>
      <c r="C10" t="s">
        <v>14</v>
      </c>
      <c r="D10" t="s">
        <v>717</v>
      </c>
      <c r="E10" t="str">
        <f t="shared" si="0"/>
        <v>20250430 14:23:30.406000</v>
      </c>
    </row>
    <row r="11" spans="1:5">
      <c r="A11">
        <v>45</v>
      </c>
      <c r="B11">
        <v>90.2</v>
      </c>
      <c r="C11" t="s">
        <v>14</v>
      </c>
      <c r="D11" t="s">
        <v>718</v>
      </c>
      <c r="E11" t="str">
        <f t="shared" si="0"/>
        <v>20250430 14:42:49.738000</v>
      </c>
    </row>
    <row r="12" spans="1:5">
      <c r="A12">
        <v>46</v>
      </c>
      <c r="B12">
        <v>91.1</v>
      </c>
      <c r="C12" t="s">
        <v>14</v>
      </c>
      <c r="D12" t="s">
        <v>719</v>
      </c>
      <c r="E12" t="str">
        <f t="shared" si="0"/>
        <v>20250430 15:46:39.194000</v>
      </c>
    </row>
    <row r="13" spans="1:5">
      <c r="A13">
        <v>46</v>
      </c>
      <c r="B13">
        <v>91.1</v>
      </c>
      <c r="C13" t="s">
        <v>14</v>
      </c>
      <c r="D13" t="s">
        <v>719</v>
      </c>
      <c r="E13" t="str">
        <f t="shared" si="0"/>
        <v>20250430 15:46:39.194000</v>
      </c>
    </row>
    <row r="14" spans="1:5">
      <c r="A14">
        <v>46</v>
      </c>
      <c r="B14">
        <v>91.1</v>
      </c>
      <c r="C14" t="s">
        <v>14</v>
      </c>
      <c r="D14" t="s">
        <v>719</v>
      </c>
      <c r="E14" t="str">
        <f t="shared" si="0"/>
        <v>20250430 15:46:39.194000</v>
      </c>
    </row>
    <row r="15" spans="1:5">
      <c r="A15">
        <v>144</v>
      </c>
      <c r="B15">
        <v>91.8</v>
      </c>
      <c r="C15" t="s">
        <v>14</v>
      </c>
      <c r="D15" t="s">
        <v>720</v>
      </c>
      <c r="E15" t="str">
        <f t="shared" si="0"/>
        <v>20250430 16:36:56.226616</v>
      </c>
    </row>
    <row r="16" spans="1:5">
      <c r="A16">
        <v>164</v>
      </c>
      <c r="B16">
        <v>91.9</v>
      </c>
      <c r="C16" t="s">
        <v>14</v>
      </c>
      <c r="D16" t="s">
        <v>721</v>
      </c>
      <c r="E16" t="str">
        <f t="shared" si="0"/>
        <v>20250430 16:37:07.466902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77E6E-5A7B-4B3C-9452-854432ED9083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</v>
      </c>
      <c r="B2">
        <v>89.2</v>
      </c>
      <c r="C2" t="s">
        <v>14</v>
      </c>
      <c r="D2" t="s">
        <v>689</v>
      </c>
      <c r="E2" t="str">
        <f t="shared" ref="E2:E24" si="0">LEFT(D2,FIND(" ",D2)-1)&amp;" "&amp;IF((MID(D2,FIND(" ",D2)+1,2))&lt;"23",MID(D2,FIND(" ",D2)+1,2) +2- VALUE(MID(D2,28,1)),"0"&amp;"0")&amp;MID(D2,FIND(" ",D2)+3,13)</f>
        <v>20250429 9:10:04.763000</v>
      </c>
    </row>
    <row r="3" spans="1:5">
      <c r="A3">
        <v>10</v>
      </c>
      <c r="B3">
        <v>89.2</v>
      </c>
      <c r="C3" t="s">
        <v>14</v>
      </c>
      <c r="D3" t="s">
        <v>689</v>
      </c>
      <c r="E3" t="str">
        <f t="shared" si="0"/>
        <v>20250429 9:10:04.763000</v>
      </c>
    </row>
    <row r="4" spans="1:5">
      <c r="A4">
        <v>84</v>
      </c>
      <c r="B4">
        <v>87.7</v>
      </c>
      <c r="C4" t="s">
        <v>14</v>
      </c>
      <c r="D4" t="s">
        <v>690</v>
      </c>
      <c r="E4" t="str">
        <f t="shared" si="0"/>
        <v>20250429 9:37:46.895000</v>
      </c>
    </row>
    <row r="5" spans="1:5">
      <c r="A5">
        <v>42</v>
      </c>
      <c r="B5">
        <v>87.7</v>
      </c>
      <c r="C5" t="s">
        <v>14</v>
      </c>
      <c r="D5" t="s">
        <v>690</v>
      </c>
      <c r="E5" t="str">
        <f t="shared" si="0"/>
        <v>20250429 9:37:46.895000</v>
      </c>
    </row>
    <row r="6" spans="1:5">
      <c r="A6">
        <v>100</v>
      </c>
      <c r="B6">
        <v>89.3</v>
      </c>
      <c r="C6" t="s">
        <v>14</v>
      </c>
      <c r="D6" t="s">
        <v>691</v>
      </c>
      <c r="E6" t="str">
        <f t="shared" si="0"/>
        <v>20250429 9:52:37.257000</v>
      </c>
    </row>
    <row r="7" spans="1:5">
      <c r="A7">
        <v>130</v>
      </c>
      <c r="B7">
        <v>89.3</v>
      </c>
      <c r="C7" t="s">
        <v>14</v>
      </c>
      <c r="D7" t="s">
        <v>691</v>
      </c>
      <c r="E7" t="str">
        <f t="shared" si="0"/>
        <v>20250429 9:52:37.257000</v>
      </c>
    </row>
    <row r="8" spans="1:5">
      <c r="A8">
        <v>7</v>
      </c>
      <c r="B8">
        <v>89.2</v>
      </c>
      <c r="C8" t="s">
        <v>14</v>
      </c>
      <c r="D8" t="s">
        <v>692</v>
      </c>
      <c r="E8" t="str">
        <f t="shared" si="0"/>
        <v>20250429 10:07:21.551000</v>
      </c>
    </row>
    <row r="9" spans="1:5">
      <c r="A9">
        <v>109</v>
      </c>
      <c r="B9">
        <v>89.4</v>
      </c>
      <c r="C9" t="s">
        <v>14</v>
      </c>
      <c r="D9" t="s">
        <v>693</v>
      </c>
      <c r="E9" t="str">
        <f t="shared" si="0"/>
        <v>20250429 10:16:48.031000</v>
      </c>
    </row>
    <row r="10" spans="1:5">
      <c r="A10">
        <v>82</v>
      </c>
      <c r="B10">
        <v>89.3</v>
      </c>
      <c r="C10" t="s">
        <v>14</v>
      </c>
      <c r="D10" t="s">
        <v>694</v>
      </c>
      <c r="E10" t="str">
        <f t="shared" si="0"/>
        <v>20250429 10:36:26.763000</v>
      </c>
    </row>
    <row r="11" spans="1:5">
      <c r="A11">
        <v>82</v>
      </c>
      <c r="B11">
        <v>89.3</v>
      </c>
      <c r="C11" t="s">
        <v>14</v>
      </c>
      <c r="D11" t="s">
        <v>695</v>
      </c>
      <c r="E11" t="str">
        <f t="shared" si="0"/>
        <v>20250429 11:02:31.763000</v>
      </c>
    </row>
    <row r="12" spans="1:5">
      <c r="A12">
        <v>82</v>
      </c>
      <c r="B12">
        <v>89</v>
      </c>
      <c r="C12" t="s">
        <v>14</v>
      </c>
      <c r="D12" t="s">
        <v>696</v>
      </c>
      <c r="E12" t="str">
        <f t="shared" si="0"/>
        <v>20250429 11:39:06.763000</v>
      </c>
    </row>
    <row r="13" spans="1:5">
      <c r="A13">
        <v>70</v>
      </c>
      <c r="B13">
        <v>89</v>
      </c>
      <c r="C13" t="s">
        <v>14</v>
      </c>
      <c r="D13" t="s">
        <v>697</v>
      </c>
      <c r="E13" t="str">
        <f t="shared" si="0"/>
        <v>20250429 12:10:02.763000</v>
      </c>
    </row>
    <row r="14" spans="1:5">
      <c r="A14">
        <v>113</v>
      </c>
      <c r="B14">
        <v>89.3</v>
      </c>
      <c r="C14" t="s">
        <v>14</v>
      </c>
      <c r="D14" t="s">
        <v>698</v>
      </c>
      <c r="E14" t="str">
        <f t="shared" si="0"/>
        <v>20250429 13:08:48.024000</v>
      </c>
    </row>
    <row r="15" spans="1:5">
      <c r="A15">
        <v>41</v>
      </c>
      <c r="B15">
        <v>89.3</v>
      </c>
      <c r="C15" t="s">
        <v>14</v>
      </c>
      <c r="D15" t="s">
        <v>699</v>
      </c>
      <c r="E15" t="str">
        <f t="shared" si="0"/>
        <v>20250429 13:41:13.993000</v>
      </c>
    </row>
    <row r="16" spans="1:5">
      <c r="A16">
        <v>97</v>
      </c>
      <c r="B16">
        <v>89.3</v>
      </c>
      <c r="C16" t="s">
        <v>14</v>
      </c>
      <c r="D16" t="s">
        <v>700</v>
      </c>
      <c r="E16" t="str">
        <f t="shared" si="0"/>
        <v>20250429 14:02:49.369000</v>
      </c>
    </row>
    <row r="17" spans="1:5">
      <c r="A17">
        <v>83</v>
      </c>
      <c r="B17">
        <v>89.3</v>
      </c>
      <c r="C17" t="s">
        <v>14</v>
      </c>
      <c r="D17" t="s">
        <v>701</v>
      </c>
      <c r="E17" t="str">
        <f t="shared" si="0"/>
        <v>20250429 14:22:57.644000</v>
      </c>
    </row>
    <row r="18" spans="1:5">
      <c r="A18">
        <v>83</v>
      </c>
      <c r="B18">
        <v>89.3</v>
      </c>
      <c r="C18" t="s">
        <v>14</v>
      </c>
      <c r="D18" t="s">
        <v>702</v>
      </c>
      <c r="E18" t="str">
        <f t="shared" si="0"/>
        <v>20250429 14:37:54.763000</v>
      </c>
    </row>
    <row r="19" spans="1:5">
      <c r="A19">
        <v>83</v>
      </c>
      <c r="B19">
        <v>89.3</v>
      </c>
      <c r="C19" t="s">
        <v>14</v>
      </c>
      <c r="D19" t="s">
        <v>703</v>
      </c>
      <c r="E19" t="str">
        <f t="shared" si="0"/>
        <v>20250429 14:48:40.763000</v>
      </c>
    </row>
    <row r="20" spans="1:5">
      <c r="A20">
        <v>83</v>
      </c>
      <c r="B20">
        <v>89.3</v>
      </c>
      <c r="C20" t="s">
        <v>14</v>
      </c>
      <c r="D20" t="s">
        <v>704</v>
      </c>
      <c r="E20" t="str">
        <f t="shared" si="0"/>
        <v>20250429 15:04:37.763000</v>
      </c>
    </row>
    <row r="21" spans="1:5">
      <c r="A21">
        <v>47</v>
      </c>
      <c r="B21">
        <v>89</v>
      </c>
      <c r="C21" t="s">
        <v>14</v>
      </c>
      <c r="D21" t="s">
        <v>705</v>
      </c>
      <c r="E21" t="str">
        <f t="shared" si="0"/>
        <v>20250429 15:12:26.831000</v>
      </c>
    </row>
    <row r="22" spans="1:5">
      <c r="A22">
        <v>33</v>
      </c>
      <c r="B22">
        <v>89.3</v>
      </c>
      <c r="C22" t="s">
        <v>14</v>
      </c>
      <c r="D22" t="s">
        <v>706</v>
      </c>
      <c r="E22" t="str">
        <f t="shared" si="0"/>
        <v>20250429 15:29:40.029000</v>
      </c>
    </row>
    <row r="23" spans="1:5">
      <c r="A23">
        <v>25</v>
      </c>
      <c r="B23">
        <v>89.3</v>
      </c>
      <c r="C23" t="s">
        <v>14</v>
      </c>
      <c r="D23" t="s">
        <v>707</v>
      </c>
      <c r="E23" t="str">
        <f t="shared" si="0"/>
        <v>20250429 15:52:13.840000</v>
      </c>
    </row>
    <row r="24" spans="1:5">
      <c r="A24">
        <v>309</v>
      </c>
      <c r="B24">
        <v>89.4</v>
      </c>
      <c r="C24" t="s">
        <v>14</v>
      </c>
      <c r="D24" t="s">
        <v>708</v>
      </c>
      <c r="E24" t="str">
        <f t="shared" si="0"/>
        <v>20250429 16:17:33.563283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F486-CBC9-401B-BAE5-E5306669D49A}">
  <dimension ref="A1:E1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77</v>
      </c>
      <c r="B2">
        <v>88.9</v>
      </c>
      <c r="C2" t="s">
        <v>14</v>
      </c>
      <c r="D2" t="s">
        <v>678</v>
      </c>
      <c r="E2" t="str">
        <f t="shared" ref="E2:E12" si="0">LEFT(D2,FIND(" ",D2)-1)&amp;" "&amp;IF((MID(D2,FIND(" ",D2)+1,2))&lt;"23",MID(D2,FIND(" ",D2)+1,2) +2- VALUE(MID(D2,28,1)),"0"&amp;"0")&amp;MID(D2,FIND(" ",D2)+3,13)</f>
        <v>20250428 9:10:25.344000</v>
      </c>
    </row>
    <row r="3" spans="1:5">
      <c r="A3">
        <v>143</v>
      </c>
      <c r="B3">
        <v>89</v>
      </c>
      <c r="C3" t="s">
        <v>14</v>
      </c>
      <c r="D3" t="s">
        <v>679</v>
      </c>
      <c r="E3" t="str">
        <f t="shared" si="0"/>
        <v>20250428 9:36:52.980000</v>
      </c>
    </row>
    <row r="4" spans="1:5">
      <c r="A4">
        <v>44</v>
      </c>
      <c r="B4">
        <v>89</v>
      </c>
      <c r="C4" t="s">
        <v>14</v>
      </c>
      <c r="D4" t="s">
        <v>680</v>
      </c>
      <c r="E4" t="str">
        <f t="shared" si="0"/>
        <v>20250428 9:54:44.648000</v>
      </c>
    </row>
    <row r="5" spans="1:5">
      <c r="A5">
        <v>89</v>
      </c>
      <c r="B5">
        <v>89.2</v>
      </c>
      <c r="C5" t="s">
        <v>14</v>
      </c>
      <c r="D5" t="s">
        <v>681</v>
      </c>
      <c r="E5" t="str">
        <f t="shared" si="0"/>
        <v>20250428 10:05:50.928000</v>
      </c>
    </row>
    <row r="6" spans="1:5">
      <c r="A6">
        <v>45</v>
      </c>
      <c r="B6">
        <v>88.2</v>
      </c>
      <c r="C6" t="s">
        <v>14</v>
      </c>
      <c r="D6" t="s">
        <v>682</v>
      </c>
      <c r="E6" t="str">
        <f t="shared" si="0"/>
        <v>20250428 10:13:30.978000</v>
      </c>
    </row>
    <row r="7" spans="1:5">
      <c r="A7">
        <v>2</v>
      </c>
      <c r="B7">
        <v>88.2</v>
      </c>
      <c r="C7" t="s">
        <v>14</v>
      </c>
      <c r="D7" t="s">
        <v>683</v>
      </c>
      <c r="E7" t="str">
        <f t="shared" si="0"/>
        <v>20250428 11:46:49.168000</v>
      </c>
    </row>
    <row r="8" spans="1:5">
      <c r="A8">
        <v>250</v>
      </c>
      <c r="B8">
        <v>88.2</v>
      </c>
      <c r="C8" t="s">
        <v>14</v>
      </c>
      <c r="D8" t="s">
        <v>684</v>
      </c>
      <c r="E8" t="str">
        <f t="shared" si="0"/>
        <v>20250428 13:42:24.951000</v>
      </c>
    </row>
    <row r="9" spans="1:5">
      <c r="A9">
        <v>39</v>
      </c>
      <c r="B9">
        <v>88.2</v>
      </c>
      <c r="C9" t="s">
        <v>14</v>
      </c>
      <c r="D9" t="s">
        <v>685</v>
      </c>
      <c r="E9" t="str">
        <f t="shared" si="0"/>
        <v>20250428 13:49:34.889000</v>
      </c>
    </row>
    <row r="10" spans="1:5">
      <c r="A10">
        <v>13</v>
      </c>
      <c r="B10">
        <v>88.2</v>
      </c>
      <c r="C10" t="s">
        <v>14</v>
      </c>
      <c r="D10" t="s">
        <v>686</v>
      </c>
      <c r="E10" t="str">
        <f t="shared" si="0"/>
        <v>20250428 14:28:48.800000</v>
      </c>
    </row>
    <row r="11" spans="1:5">
      <c r="A11">
        <v>212</v>
      </c>
      <c r="B11">
        <v>88.6</v>
      </c>
      <c r="C11" t="s">
        <v>14</v>
      </c>
      <c r="D11" t="s">
        <v>687</v>
      </c>
      <c r="E11" t="str">
        <f t="shared" si="0"/>
        <v>20250428 15:46:44.065000</v>
      </c>
    </row>
    <row r="12" spans="1:5">
      <c r="A12">
        <v>168</v>
      </c>
      <c r="B12">
        <v>88.6</v>
      </c>
      <c r="C12" t="s">
        <v>14</v>
      </c>
      <c r="D12" t="s">
        <v>688</v>
      </c>
      <c r="E12" t="str">
        <f t="shared" si="0"/>
        <v>20250428 16:14:28.386382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04BC-4E08-4C9A-B952-4BC01891A235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84</v>
      </c>
      <c r="B2">
        <v>88.5</v>
      </c>
      <c r="C2" t="s">
        <v>14</v>
      </c>
      <c r="D2" t="s">
        <v>664</v>
      </c>
      <c r="E2" t="str">
        <f t="shared" ref="E2:E21" si="0">LEFT(D2,FIND(" ",D2)-1)&amp;" "&amp;IF((MID(D2,FIND(" ",D2)+1,2))&lt;"23",MID(D2,FIND(" ",D2)+1,2) +2- VALUE(MID(D2,28,1)),"0"&amp;"0")&amp;MID(D2,FIND(" ",D2)+3,13)</f>
        <v>20250425 9:51:26.288000</v>
      </c>
    </row>
    <row r="3" spans="1:5">
      <c r="A3">
        <v>213</v>
      </c>
      <c r="B3">
        <v>88.5</v>
      </c>
      <c r="C3" t="s">
        <v>14</v>
      </c>
      <c r="D3" t="s">
        <v>665</v>
      </c>
      <c r="E3" t="str">
        <f t="shared" si="0"/>
        <v>20250425 9:51:26.290000</v>
      </c>
    </row>
    <row r="4" spans="1:5">
      <c r="A4">
        <v>44</v>
      </c>
      <c r="B4">
        <v>88.7</v>
      </c>
      <c r="C4" t="s">
        <v>14</v>
      </c>
      <c r="D4" t="s">
        <v>666</v>
      </c>
      <c r="E4" t="str">
        <f t="shared" si="0"/>
        <v>20250425 10:00:18.043000</v>
      </c>
    </row>
    <row r="5" spans="1:5">
      <c r="A5">
        <v>79</v>
      </c>
      <c r="B5">
        <v>89</v>
      </c>
      <c r="C5" t="s">
        <v>14</v>
      </c>
      <c r="D5" t="s">
        <v>667</v>
      </c>
      <c r="E5" t="str">
        <f t="shared" si="0"/>
        <v>20250425 10:09:21.626000</v>
      </c>
    </row>
    <row r="6" spans="1:5">
      <c r="A6">
        <v>79</v>
      </c>
      <c r="B6">
        <v>89</v>
      </c>
      <c r="C6" t="s">
        <v>14</v>
      </c>
      <c r="D6" t="s">
        <v>668</v>
      </c>
      <c r="E6" t="str">
        <f t="shared" si="0"/>
        <v>20250425 10:32:38.808000</v>
      </c>
    </row>
    <row r="7" spans="1:5">
      <c r="A7">
        <v>19</v>
      </c>
      <c r="B7">
        <v>89</v>
      </c>
      <c r="C7" t="s">
        <v>14</v>
      </c>
      <c r="D7" t="s">
        <v>669</v>
      </c>
      <c r="E7" t="str">
        <f t="shared" si="0"/>
        <v>20250425 10:54:12.812000</v>
      </c>
    </row>
    <row r="8" spans="1:5">
      <c r="A8">
        <v>60</v>
      </c>
      <c r="B8">
        <v>89</v>
      </c>
      <c r="C8" t="s">
        <v>14</v>
      </c>
      <c r="D8" t="s">
        <v>669</v>
      </c>
      <c r="E8" t="str">
        <f t="shared" si="0"/>
        <v>20250425 10:54:12.812000</v>
      </c>
    </row>
    <row r="9" spans="1:5">
      <c r="A9">
        <v>43</v>
      </c>
      <c r="B9">
        <v>88.8</v>
      </c>
      <c r="C9" t="s">
        <v>14</v>
      </c>
      <c r="D9" t="s">
        <v>670</v>
      </c>
      <c r="E9" t="str">
        <f t="shared" si="0"/>
        <v>20250425 11:16:54.329000</v>
      </c>
    </row>
    <row r="10" spans="1:5">
      <c r="A10">
        <v>46</v>
      </c>
      <c r="B10">
        <v>88.9</v>
      </c>
      <c r="C10" t="s">
        <v>14</v>
      </c>
      <c r="D10" t="s">
        <v>671</v>
      </c>
      <c r="E10" t="str">
        <f t="shared" si="0"/>
        <v>20250425 11:52:06.692000</v>
      </c>
    </row>
    <row r="11" spans="1:5">
      <c r="A11">
        <v>28</v>
      </c>
      <c r="B11">
        <v>88.9</v>
      </c>
      <c r="C11" t="s">
        <v>14</v>
      </c>
      <c r="D11" t="s">
        <v>671</v>
      </c>
      <c r="E11" t="str">
        <f t="shared" si="0"/>
        <v>20250425 11:52:06.692000</v>
      </c>
    </row>
    <row r="12" spans="1:5">
      <c r="A12">
        <v>28</v>
      </c>
      <c r="B12">
        <v>88.9</v>
      </c>
      <c r="C12" t="s">
        <v>14</v>
      </c>
      <c r="D12" t="s">
        <v>671</v>
      </c>
      <c r="E12" t="str">
        <f t="shared" si="0"/>
        <v>20250425 11:52:06.692000</v>
      </c>
    </row>
    <row r="13" spans="1:5">
      <c r="A13">
        <v>20</v>
      </c>
      <c r="B13">
        <v>88.9</v>
      </c>
      <c r="C13" t="s">
        <v>14</v>
      </c>
      <c r="D13" t="s">
        <v>671</v>
      </c>
      <c r="E13" t="str">
        <f t="shared" si="0"/>
        <v>20250425 11:52:06.692000</v>
      </c>
    </row>
    <row r="14" spans="1:5">
      <c r="A14">
        <v>200</v>
      </c>
      <c r="B14">
        <v>88.5</v>
      </c>
      <c r="C14" t="s">
        <v>14</v>
      </c>
      <c r="D14" t="s">
        <v>672</v>
      </c>
      <c r="E14" t="str">
        <f t="shared" si="0"/>
        <v>20250425 14:26:35.922000</v>
      </c>
    </row>
    <row r="15" spans="1:5">
      <c r="A15">
        <v>44</v>
      </c>
      <c r="B15">
        <v>88.4</v>
      </c>
      <c r="C15" t="s">
        <v>14</v>
      </c>
      <c r="D15" t="s">
        <v>673</v>
      </c>
      <c r="E15" t="str">
        <f t="shared" si="0"/>
        <v>20250425 14:38:56.775000</v>
      </c>
    </row>
    <row r="16" spans="1:5">
      <c r="A16">
        <v>130</v>
      </c>
      <c r="B16">
        <v>88.4</v>
      </c>
      <c r="C16" t="s">
        <v>14</v>
      </c>
      <c r="D16" t="s">
        <v>673</v>
      </c>
      <c r="E16" t="str">
        <f t="shared" si="0"/>
        <v>20250425 14:38:56.775000</v>
      </c>
    </row>
    <row r="17" spans="1:5">
      <c r="A17">
        <v>6</v>
      </c>
      <c r="B17">
        <v>88.4</v>
      </c>
      <c r="C17" t="s">
        <v>14</v>
      </c>
      <c r="D17" t="s">
        <v>674</v>
      </c>
      <c r="E17" t="str">
        <f t="shared" si="0"/>
        <v>20250425 14:38:56.906000</v>
      </c>
    </row>
    <row r="18" spans="1:5">
      <c r="A18">
        <v>1</v>
      </c>
      <c r="B18">
        <v>88.1</v>
      </c>
      <c r="C18" t="s">
        <v>14</v>
      </c>
      <c r="D18" t="s">
        <v>675</v>
      </c>
      <c r="E18" t="str">
        <f t="shared" si="0"/>
        <v>20250425 14:38:56.925000</v>
      </c>
    </row>
    <row r="19" spans="1:5">
      <c r="A19">
        <v>1</v>
      </c>
      <c r="B19">
        <v>88.1</v>
      </c>
      <c r="C19" t="s">
        <v>14</v>
      </c>
      <c r="D19" t="s">
        <v>676</v>
      </c>
      <c r="E19" t="str">
        <f t="shared" si="0"/>
        <v>20250425 16:52:41.555639</v>
      </c>
    </row>
    <row r="20" spans="1:5">
      <c r="A20">
        <v>10</v>
      </c>
      <c r="B20">
        <v>88.1</v>
      </c>
      <c r="C20" t="s">
        <v>14</v>
      </c>
      <c r="D20" t="s">
        <v>677</v>
      </c>
      <c r="E20" t="str">
        <f t="shared" si="0"/>
        <v>20250425 16:59:44.024957</v>
      </c>
    </row>
    <row r="21" spans="1:5">
      <c r="A21">
        <v>20</v>
      </c>
      <c r="B21">
        <v>88.1</v>
      </c>
      <c r="C21" t="s">
        <v>14</v>
      </c>
      <c r="D21" t="s">
        <v>677</v>
      </c>
      <c r="E21" t="str">
        <f t="shared" si="0"/>
        <v>20250425 16:59:44.024957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14C6-4152-4F63-BEAA-F042BBECC4E2}">
  <dimension ref="A1:E25"/>
  <sheetViews>
    <sheetView workbookViewId="0">
      <selection activeCell="A2" sqref="A2:A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43</v>
      </c>
      <c r="B2">
        <v>85.5</v>
      </c>
      <c r="C2" t="s">
        <v>14</v>
      </c>
      <c r="D2" t="s">
        <v>642</v>
      </c>
      <c r="E2" t="str">
        <f t="shared" ref="E2:E25" si="0">LEFT(D2,FIND(" ",D2)-1)&amp;" "&amp;IF((MID(D2,FIND(" ",D2)+1,2))&lt;"23",MID(D2,FIND(" ",D2)+1,2) +2- VALUE(MID(D2,28,1)),"0"&amp;"0")&amp;MID(D2,FIND(" ",D2)+3,13)</f>
        <v>20250424 9:40:40.650000</v>
      </c>
    </row>
    <row r="3" spans="1:5">
      <c r="A3">
        <v>116</v>
      </c>
      <c r="B3">
        <v>86</v>
      </c>
      <c r="C3" t="s">
        <v>14</v>
      </c>
      <c r="D3" t="s">
        <v>643</v>
      </c>
      <c r="E3" t="str">
        <f t="shared" si="0"/>
        <v>20250424 9:58:16.195000</v>
      </c>
    </row>
    <row r="4" spans="1:5">
      <c r="A4">
        <v>121</v>
      </c>
      <c r="B4">
        <v>86.4</v>
      </c>
      <c r="C4" t="s">
        <v>14</v>
      </c>
      <c r="D4" t="s">
        <v>644</v>
      </c>
      <c r="E4" t="str">
        <f t="shared" si="0"/>
        <v>20250424 10:07:16.222000</v>
      </c>
    </row>
    <row r="5" spans="1:5">
      <c r="A5">
        <v>43</v>
      </c>
      <c r="B5">
        <v>86.2</v>
      </c>
      <c r="C5" t="s">
        <v>14</v>
      </c>
      <c r="D5" t="s">
        <v>645</v>
      </c>
      <c r="E5" t="str">
        <f t="shared" si="0"/>
        <v>20250424 10:09:14.307000</v>
      </c>
    </row>
    <row r="6" spans="1:5">
      <c r="A6">
        <v>43</v>
      </c>
      <c r="B6">
        <v>86.2</v>
      </c>
      <c r="C6" t="s">
        <v>14</v>
      </c>
      <c r="D6" t="s">
        <v>645</v>
      </c>
      <c r="E6" t="str">
        <f t="shared" si="0"/>
        <v>20250424 10:09:14.307000</v>
      </c>
    </row>
    <row r="7" spans="1:5">
      <c r="A7">
        <v>43</v>
      </c>
      <c r="B7">
        <v>86.2</v>
      </c>
      <c r="C7" t="s">
        <v>14</v>
      </c>
      <c r="D7" t="s">
        <v>645</v>
      </c>
      <c r="E7" t="str">
        <f t="shared" si="0"/>
        <v>20250424 10:09:14.307000</v>
      </c>
    </row>
    <row r="8" spans="1:5">
      <c r="A8">
        <v>88</v>
      </c>
      <c r="B8">
        <v>86.3</v>
      </c>
      <c r="C8" t="s">
        <v>14</v>
      </c>
      <c r="D8" t="s">
        <v>646</v>
      </c>
      <c r="E8" t="str">
        <f t="shared" si="0"/>
        <v>20250424 10:34:05.222000</v>
      </c>
    </row>
    <row r="9" spans="1:5">
      <c r="A9">
        <v>62</v>
      </c>
      <c r="B9">
        <v>86.3</v>
      </c>
      <c r="C9" t="s">
        <v>14</v>
      </c>
      <c r="D9" t="s">
        <v>647</v>
      </c>
      <c r="E9" t="str">
        <f t="shared" si="0"/>
        <v>20250424 10:38:03.251000</v>
      </c>
    </row>
    <row r="10" spans="1:5">
      <c r="A10">
        <v>80</v>
      </c>
      <c r="B10">
        <v>86.3</v>
      </c>
      <c r="C10" t="s">
        <v>14</v>
      </c>
      <c r="D10" t="s">
        <v>648</v>
      </c>
      <c r="E10" t="str">
        <f t="shared" si="0"/>
        <v>20250424 10:56:14.254000</v>
      </c>
    </row>
    <row r="11" spans="1:5">
      <c r="A11">
        <v>44</v>
      </c>
      <c r="B11">
        <v>86.2</v>
      </c>
      <c r="C11" t="s">
        <v>14</v>
      </c>
      <c r="D11" t="s">
        <v>649</v>
      </c>
      <c r="E11" t="str">
        <f t="shared" si="0"/>
        <v>20250424 11:06:45.367000</v>
      </c>
    </row>
    <row r="12" spans="1:5">
      <c r="A12">
        <v>80</v>
      </c>
      <c r="B12">
        <v>86.2</v>
      </c>
      <c r="C12" t="s">
        <v>14</v>
      </c>
      <c r="D12" t="s">
        <v>650</v>
      </c>
      <c r="E12" t="str">
        <f t="shared" si="0"/>
        <v>20250424 11:42:51.046000</v>
      </c>
    </row>
    <row r="13" spans="1:5">
      <c r="A13">
        <v>80</v>
      </c>
      <c r="B13">
        <v>86.2</v>
      </c>
      <c r="C13" t="s">
        <v>14</v>
      </c>
      <c r="D13" t="s">
        <v>651</v>
      </c>
      <c r="E13" t="str">
        <f t="shared" si="0"/>
        <v>20250424 12:06:28.116000</v>
      </c>
    </row>
    <row r="14" spans="1:5">
      <c r="A14">
        <v>80</v>
      </c>
      <c r="B14">
        <v>86.3</v>
      </c>
      <c r="C14" t="s">
        <v>14</v>
      </c>
      <c r="D14" t="s">
        <v>652</v>
      </c>
      <c r="E14" t="str">
        <f t="shared" si="0"/>
        <v>20250424 12:27:20.252000</v>
      </c>
    </row>
    <row r="15" spans="1:5">
      <c r="A15">
        <v>80</v>
      </c>
      <c r="B15">
        <v>86.3</v>
      </c>
      <c r="C15" t="s">
        <v>14</v>
      </c>
      <c r="D15" t="s">
        <v>653</v>
      </c>
      <c r="E15" t="str">
        <f t="shared" si="0"/>
        <v>20250424 12:52:56.280000</v>
      </c>
    </row>
    <row r="16" spans="1:5">
      <c r="A16">
        <v>80</v>
      </c>
      <c r="B16">
        <v>86.3</v>
      </c>
      <c r="C16" t="s">
        <v>14</v>
      </c>
      <c r="D16" t="s">
        <v>654</v>
      </c>
      <c r="E16" t="str">
        <f t="shared" si="0"/>
        <v>20250424 13:14:27.252000</v>
      </c>
    </row>
    <row r="17" spans="1:5">
      <c r="A17">
        <v>2</v>
      </c>
      <c r="B17">
        <v>86.5</v>
      </c>
      <c r="C17" t="s">
        <v>14</v>
      </c>
      <c r="D17" t="s">
        <v>655</v>
      </c>
      <c r="E17" t="str">
        <f t="shared" si="0"/>
        <v>20250424 13:19:14.251000</v>
      </c>
    </row>
    <row r="18" spans="1:5">
      <c r="A18">
        <v>92</v>
      </c>
      <c r="B18">
        <v>86.7</v>
      </c>
      <c r="C18" t="s">
        <v>14</v>
      </c>
      <c r="D18" t="s">
        <v>656</v>
      </c>
      <c r="E18" t="str">
        <f t="shared" si="0"/>
        <v>20250424 14:32:58.182000</v>
      </c>
    </row>
    <row r="19" spans="1:5">
      <c r="A19">
        <v>176</v>
      </c>
      <c r="B19">
        <v>87</v>
      </c>
      <c r="C19" t="s">
        <v>14</v>
      </c>
      <c r="D19" t="s">
        <v>657</v>
      </c>
      <c r="E19" t="str">
        <f t="shared" si="0"/>
        <v>20250424 14:33:17.464000</v>
      </c>
    </row>
    <row r="20" spans="1:5">
      <c r="A20">
        <v>79</v>
      </c>
      <c r="B20">
        <v>87</v>
      </c>
      <c r="C20" t="s">
        <v>14</v>
      </c>
      <c r="D20" t="s">
        <v>658</v>
      </c>
      <c r="E20" t="str">
        <f t="shared" si="0"/>
        <v>20250424 14:39:42.251000</v>
      </c>
    </row>
    <row r="21" spans="1:5">
      <c r="A21">
        <v>49</v>
      </c>
      <c r="B21">
        <v>87.4</v>
      </c>
      <c r="C21" t="s">
        <v>14</v>
      </c>
      <c r="D21" t="s">
        <v>659</v>
      </c>
      <c r="E21" t="str">
        <f t="shared" si="0"/>
        <v>20250424 14:48:52.251000</v>
      </c>
    </row>
    <row r="22" spans="1:5">
      <c r="A22">
        <v>83</v>
      </c>
      <c r="B22">
        <v>87.8</v>
      </c>
      <c r="C22" t="s">
        <v>14</v>
      </c>
      <c r="D22" t="s">
        <v>660</v>
      </c>
      <c r="E22" t="str">
        <f t="shared" si="0"/>
        <v>20250424 15:07:09.251000</v>
      </c>
    </row>
    <row r="23" spans="1:5">
      <c r="A23">
        <v>90</v>
      </c>
      <c r="B23">
        <v>88.1</v>
      </c>
      <c r="C23" t="s">
        <v>14</v>
      </c>
      <c r="D23" t="s">
        <v>661</v>
      </c>
      <c r="E23" t="str">
        <f t="shared" si="0"/>
        <v>20250424 15:08:52.367000</v>
      </c>
    </row>
    <row r="24" spans="1:5">
      <c r="A24">
        <v>76</v>
      </c>
      <c r="B24">
        <v>88</v>
      </c>
      <c r="C24" t="s">
        <v>14</v>
      </c>
      <c r="D24" t="s">
        <v>662</v>
      </c>
      <c r="E24" t="str">
        <f t="shared" si="0"/>
        <v>20250424 15:58:20.253000</v>
      </c>
    </row>
    <row r="25" spans="1:5">
      <c r="A25">
        <v>170</v>
      </c>
      <c r="B25">
        <v>88</v>
      </c>
      <c r="C25" t="s">
        <v>14</v>
      </c>
      <c r="D25" t="s">
        <v>663</v>
      </c>
      <c r="E25" t="str">
        <f t="shared" si="0"/>
        <v>20250424 16:32:50.770791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CE8B-8299-435E-8300-B7CC705E4049}">
  <dimension ref="A1:E2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</v>
      </c>
      <c r="B2">
        <v>85.1</v>
      </c>
      <c r="C2" t="s">
        <v>14</v>
      </c>
      <c r="D2" t="s">
        <v>624</v>
      </c>
      <c r="E2" t="str">
        <f t="shared" ref="E2:E23" si="0">LEFT(D2,FIND(" ",D2)-1)&amp;" "&amp;IF((MID(D2,FIND(" ",D2)+1,2))&lt;"23",MID(D2,FIND(" ",D2)+1,2) +2- VALUE(MID(D2,28,1)),"0"&amp;"0")&amp;MID(D2,FIND(" ",D2)+3,13)</f>
        <v>20250423 9:06:05.523000</v>
      </c>
    </row>
    <row r="3" spans="1:5">
      <c r="A3">
        <v>51</v>
      </c>
      <c r="B3">
        <v>85.3</v>
      </c>
      <c r="C3" t="s">
        <v>14</v>
      </c>
      <c r="D3" t="s">
        <v>625</v>
      </c>
      <c r="E3" t="str">
        <f t="shared" si="0"/>
        <v>20250423 10:14:11.839000</v>
      </c>
    </row>
    <row r="4" spans="1:5">
      <c r="A4">
        <v>48</v>
      </c>
      <c r="B4">
        <v>85</v>
      </c>
      <c r="C4" t="s">
        <v>14</v>
      </c>
      <c r="D4" t="s">
        <v>626</v>
      </c>
      <c r="E4" t="str">
        <f t="shared" si="0"/>
        <v>20250423 10:50:01.797000</v>
      </c>
    </row>
    <row r="5" spans="1:5">
      <c r="A5">
        <v>517</v>
      </c>
      <c r="B5">
        <v>85</v>
      </c>
      <c r="C5" t="s">
        <v>14</v>
      </c>
      <c r="D5" t="s">
        <v>627</v>
      </c>
      <c r="E5" t="str">
        <f t="shared" si="0"/>
        <v>20250423 10:50:01.798000</v>
      </c>
    </row>
    <row r="6" spans="1:5">
      <c r="A6">
        <v>50</v>
      </c>
      <c r="B6">
        <v>84.5</v>
      </c>
      <c r="C6" t="s">
        <v>14</v>
      </c>
      <c r="D6" t="s">
        <v>628</v>
      </c>
      <c r="E6" t="str">
        <f t="shared" si="0"/>
        <v>20250423 10:50:49.311000</v>
      </c>
    </row>
    <row r="7" spans="1:5">
      <c r="A7">
        <v>50</v>
      </c>
      <c r="B7">
        <v>84.5</v>
      </c>
      <c r="C7" t="s">
        <v>14</v>
      </c>
      <c r="D7" t="s">
        <v>628</v>
      </c>
      <c r="E7" t="str">
        <f t="shared" si="0"/>
        <v>20250423 10:50:49.311000</v>
      </c>
    </row>
    <row r="8" spans="1:5">
      <c r="A8">
        <v>18</v>
      </c>
      <c r="B8">
        <v>85</v>
      </c>
      <c r="C8" t="s">
        <v>14</v>
      </c>
      <c r="D8" t="s">
        <v>629</v>
      </c>
      <c r="E8" t="str">
        <f t="shared" si="0"/>
        <v>20250423 11:15:36.322000</v>
      </c>
    </row>
    <row r="9" spans="1:5">
      <c r="A9">
        <v>227</v>
      </c>
      <c r="B9">
        <v>84.8</v>
      </c>
      <c r="C9" t="s">
        <v>14</v>
      </c>
      <c r="D9" t="s">
        <v>630</v>
      </c>
      <c r="E9" t="str">
        <f t="shared" si="0"/>
        <v>20250423 12:36:23.388000</v>
      </c>
    </row>
    <row r="10" spans="1:5">
      <c r="A10">
        <v>23</v>
      </c>
      <c r="B10">
        <v>84.8</v>
      </c>
      <c r="C10" t="s">
        <v>14</v>
      </c>
      <c r="D10" t="s">
        <v>631</v>
      </c>
      <c r="E10" t="str">
        <f t="shared" si="0"/>
        <v>20250423 13:04:14.009000</v>
      </c>
    </row>
    <row r="11" spans="1:5">
      <c r="A11">
        <v>82</v>
      </c>
      <c r="B11">
        <v>84.8</v>
      </c>
      <c r="C11" t="s">
        <v>14</v>
      </c>
      <c r="D11" t="s">
        <v>632</v>
      </c>
      <c r="E11" t="str">
        <f t="shared" si="0"/>
        <v>20250423 13:16:37.009000</v>
      </c>
    </row>
    <row r="12" spans="1:5">
      <c r="A12">
        <v>3</v>
      </c>
      <c r="B12">
        <v>84.8</v>
      </c>
      <c r="C12" t="s">
        <v>14</v>
      </c>
      <c r="D12" t="s">
        <v>633</v>
      </c>
      <c r="E12" t="str">
        <f t="shared" si="0"/>
        <v>20250423 13:48:14.011000</v>
      </c>
    </row>
    <row r="13" spans="1:5">
      <c r="A13">
        <v>79</v>
      </c>
      <c r="B13">
        <v>84.8</v>
      </c>
      <c r="C13" t="s">
        <v>14</v>
      </c>
      <c r="D13" t="s">
        <v>633</v>
      </c>
      <c r="E13" t="str">
        <f t="shared" si="0"/>
        <v>20250423 13:48:14.011000</v>
      </c>
    </row>
    <row r="14" spans="1:5">
      <c r="A14">
        <v>7</v>
      </c>
      <c r="B14">
        <v>84.8</v>
      </c>
      <c r="C14" t="s">
        <v>14</v>
      </c>
      <c r="D14" t="s">
        <v>634</v>
      </c>
      <c r="E14" t="str">
        <f t="shared" si="0"/>
        <v>20250423 14:08:34.008000</v>
      </c>
    </row>
    <row r="15" spans="1:5">
      <c r="A15">
        <v>75</v>
      </c>
      <c r="B15">
        <v>84.8</v>
      </c>
      <c r="C15" t="s">
        <v>14</v>
      </c>
      <c r="D15" t="s">
        <v>634</v>
      </c>
      <c r="E15" t="str">
        <f t="shared" si="0"/>
        <v>20250423 14:08:34.008000</v>
      </c>
    </row>
    <row r="16" spans="1:5">
      <c r="A16">
        <v>11</v>
      </c>
      <c r="B16">
        <v>84.8</v>
      </c>
      <c r="C16" t="s">
        <v>14</v>
      </c>
      <c r="D16" t="s">
        <v>635</v>
      </c>
      <c r="E16" t="str">
        <f t="shared" si="0"/>
        <v>20250423 14:24:46.008000</v>
      </c>
    </row>
    <row r="17" spans="1:5">
      <c r="A17">
        <v>49</v>
      </c>
      <c r="B17">
        <v>85.5</v>
      </c>
      <c r="C17" t="s">
        <v>14</v>
      </c>
      <c r="D17" t="s">
        <v>636</v>
      </c>
      <c r="E17" t="str">
        <f t="shared" si="0"/>
        <v>20250423 15:42:50.038000</v>
      </c>
    </row>
    <row r="18" spans="1:5">
      <c r="A18">
        <v>47</v>
      </c>
      <c r="B18">
        <v>85.1</v>
      </c>
      <c r="C18" t="s">
        <v>14</v>
      </c>
      <c r="D18" t="s">
        <v>637</v>
      </c>
      <c r="E18" t="str">
        <f t="shared" si="0"/>
        <v>20250423 15:46:22.297000</v>
      </c>
    </row>
    <row r="19" spans="1:5">
      <c r="A19">
        <v>5</v>
      </c>
      <c r="B19">
        <v>85.6</v>
      </c>
      <c r="C19" t="s">
        <v>14</v>
      </c>
      <c r="D19" t="s">
        <v>638</v>
      </c>
      <c r="E19" t="str">
        <f t="shared" si="0"/>
        <v>20250423 16:03:14.384000</v>
      </c>
    </row>
    <row r="20" spans="1:5">
      <c r="A20">
        <v>88</v>
      </c>
      <c r="B20">
        <v>85.6</v>
      </c>
      <c r="C20" t="s">
        <v>14</v>
      </c>
      <c r="D20" t="s">
        <v>638</v>
      </c>
      <c r="E20" t="str">
        <f t="shared" si="0"/>
        <v>20250423 16:03:14.384000</v>
      </c>
    </row>
    <row r="21" spans="1:5">
      <c r="A21">
        <v>450</v>
      </c>
      <c r="B21">
        <v>85.6</v>
      </c>
      <c r="C21" t="s">
        <v>14</v>
      </c>
      <c r="D21" t="s">
        <v>639</v>
      </c>
      <c r="E21" t="str">
        <f t="shared" si="0"/>
        <v>20250423 16:03:14.386000</v>
      </c>
    </row>
    <row r="22" spans="1:5">
      <c r="A22">
        <v>1</v>
      </c>
      <c r="B22">
        <v>85.8</v>
      </c>
      <c r="C22" t="s">
        <v>14</v>
      </c>
      <c r="D22" t="s">
        <v>640</v>
      </c>
      <c r="E22" t="str">
        <f t="shared" si="0"/>
        <v>20250423 16:27:15.597486</v>
      </c>
    </row>
    <row r="23" spans="1:5">
      <c r="A23">
        <v>115</v>
      </c>
      <c r="B23">
        <v>85.8</v>
      </c>
      <c r="C23" t="s">
        <v>14</v>
      </c>
      <c r="D23" t="s">
        <v>641</v>
      </c>
      <c r="E23" t="str">
        <f t="shared" si="0"/>
        <v>20250423 16:27:16.921035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FED8-5443-4259-94DB-C608266BA365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167</v>
      </c>
      <c r="B2">
        <v>84</v>
      </c>
      <c r="C2" t="s">
        <v>14</v>
      </c>
      <c r="D2" t="s">
        <v>607</v>
      </c>
      <c r="E2" t="str">
        <f t="shared" ref="E2:E21" si="0">LEFT(D2,FIND(" ",D2)-1)&amp;" "&amp;IF((MID(D2,FIND(" ",D2)+1,2))&lt;"23",MID(D2,FIND(" ",D2)+1,2) +2- VALUE(MID(D2,28,1)),"0"&amp;"0")&amp;MID(D2,FIND(" ",D2)+3,13)</f>
        <v>20250422 9:21:00.173000</v>
      </c>
    </row>
    <row r="3" spans="1:5">
      <c r="A3">
        <v>78</v>
      </c>
      <c r="B3">
        <v>84</v>
      </c>
      <c r="C3" t="s">
        <v>14</v>
      </c>
      <c r="D3" t="s">
        <v>608</v>
      </c>
      <c r="E3" t="str">
        <f t="shared" si="0"/>
        <v>20250422 9:33:59.437000</v>
      </c>
    </row>
    <row r="4" spans="1:5">
      <c r="A4">
        <v>15</v>
      </c>
      <c r="B4">
        <v>84</v>
      </c>
      <c r="C4" t="s">
        <v>14</v>
      </c>
      <c r="D4" t="s">
        <v>609</v>
      </c>
      <c r="E4" t="str">
        <f t="shared" si="0"/>
        <v>20250422 9:48:34.074000</v>
      </c>
    </row>
    <row r="5" spans="1:5">
      <c r="A5">
        <v>363</v>
      </c>
      <c r="B5">
        <v>85</v>
      </c>
      <c r="C5" t="s">
        <v>14</v>
      </c>
      <c r="D5" t="s">
        <v>610</v>
      </c>
      <c r="E5" t="str">
        <f t="shared" si="0"/>
        <v>20250422 10:47:06.383000</v>
      </c>
    </row>
    <row r="6" spans="1:5">
      <c r="A6">
        <v>517</v>
      </c>
      <c r="B6">
        <v>85</v>
      </c>
      <c r="C6" t="s">
        <v>14</v>
      </c>
      <c r="D6" t="s">
        <v>611</v>
      </c>
      <c r="E6" t="str">
        <f t="shared" si="0"/>
        <v>20250422 10:47:27.681973</v>
      </c>
    </row>
    <row r="7" spans="1:5">
      <c r="A7">
        <v>67</v>
      </c>
      <c r="B7">
        <v>85</v>
      </c>
      <c r="C7" t="s">
        <v>14</v>
      </c>
      <c r="D7" t="s">
        <v>612</v>
      </c>
      <c r="E7" t="str">
        <f t="shared" si="0"/>
        <v>20250422 10:57:27.359000</v>
      </c>
    </row>
    <row r="8" spans="1:5">
      <c r="A8">
        <v>25</v>
      </c>
      <c r="B8">
        <v>85</v>
      </c>
      <c r="C8" t="s">
        <v>14</v>
      </c>
      <c r="D8" t="s">
        <v>612</v>
      </c>
      <c r="E8" t="str">
        <f t="shared" si="0"/>
        <v>20250422 10:57:27.359000</v>
      </c>
    </row>
    <row r="9" spans="1:5">
      <c r="A9">
        <v>83</v>
      </c>
      <c r="B9">
        <v>85</v>
      </c>
      <c r="C9" t="s">
        <v>14</v>
      </c>
      <c r="D9" t="s">
        <v>613</v>
      </c>
      <c r="E9" t="str">
        <f t="shared" si="0"/>
        <v>20250422 10:57:27.359725</v>
      </c>
    </row>
    <row r="10" spans="1:5">
      <c r="A10">
        <v>28</v>
      </c>
      <c r="B10">
        <v>85.3</v>
      </c>
      <c r="C10" t="s">
        <v>14</v>
      </c>
      <c r="D10" t="s">
        <v>614</v>
      </c>
      <c r="E10" t="str">
        <f t="shared" si="0"/>
        <v>20250422 12:10:31.728000</v>
      </c>
    </row>
    <row r="11" spans="1:5">
      <c r="A11">
        <v>42</v>
      </c>
      <c r="B11">
        <v>85.3</v>
      </c>
      <c r="C11" t="s">
        <v>14</v>
      </c>
      <c r="D11" t="s">
        <v>614</v>
      </c>
      <c r="E11" t="str">
        <f t="shared" si="0"/>
        <v>20250422 12:10:31.728000</v>
      </c>
    </row>
    <row r="12" spans="1:5">
      <c r="A12">
        <v>11</v>
      </c>
      <c r="B12">
        <v>85.3</v>
      </c>
      <c r="C12" t="s">
        <v>14</v>
      </c>
      <c r="D12" t="s">
        <v>614</v>
      </c>
      <c r="E12" t="str">
        <f t="shared" si="0"/>
        <v>20250422 12:10:31.728000</v>
      </c>
    </row>
    <row r="13" spans="1:5">
      <c r="A13">
        <v>81</v>
      </c>
      <c r="B13">
        <v>85.3</v>
      </c>
      <c r="C13" t="s">
        <v>14</v>
      </c>
      <c r="D13" t="s">
        <v>615</v>
      </c>
      <c r="E13" t="str">
        <f t="shared" si="0"/>
        <v>20250422 13:06:00.680000</v>
      </c>
    </row>
    <row r="14" spans="1:5">
      <c r="A14">
        <v>48</v>
      </c>
      <c r="B14">
        <v>85</v>
      </c>
      <c r="C14" t="s">
        <v>14</v>
      </c>
      <c r="D14" t="s">
        <v>616</v>
      </c>
      <c r="E14" t="str">
        <f t="shared" si="0"/>
        <v>20250422 13:15:44.952000</v>
      </c>
    </row>
    <row r="15" spans="1:5">
      <c r="A15">
        <v>50</v>
      </c>
      <c r="B15">
        <v>84.6</v>
      </c>
      <c r="C15" t="s">
        <v>14</v>
      </c>
      <c r="D15" t="s">
        <v>617</v>
      </c>
      <c r="E15" t="str">
        <f t="shared" si="0"/>
        <v>20250422 13:16:00.238000</v>
      </c>
    </row>
    <row r="16" spans="1:5">
      <c r="A16">
        <v>48</v>
      </c>
      <c r="B16">
        <v>84</v>
      </c>
      <c r="C16" t="s">
        <v>14</v>
      </c>
      <c r="D16" t="s">
        <v>618</v>
      </c>
      <c r="E16" t="str">
        <f t="shared" si="0"/>
        <v>20250422 15:35:18.176000</v>
      </c>
    </row>
    <row r="17" spans="1:5">
      <c r="A17">
        <v>250</v>
      </c>
      <c r="B17">
        <v>84</v>
      </c>
      <c r="C17" t="s">
        <v>14</v>
      </c>
      <c r="D17" t="s">
        <v>619</v>
      </c>
      <c r="E17" t="str">
        <f t="shared" si="0"/>
        <v>20250422 15:48:26.094000</v>
      </c>
    </row>
    <row r="18" spans="1:5">
      <c r="A18">
        <v>50</v>
      </c>
      <c r="B18">
        <v>83.9</v>
      </c>
      <c r="C18" t="s">
        <v>14</v>
      </c>
      <c r="D18" t="s">
        <v>620</v>
      </c>
      <c r="E18" t="str">
        <f t="shared" si="0"/>
        <v>20250422 15:50:14.808000</v>
      </c>
    </row>
    <row r="19" spans="1:5">
      <c r="A19">
        <v>8</v>
      </c>
      <c r="B19">
        <v>83.9</v>
      </c>
      <c r="C19" t="s">
        <v>14</v>
      </c>
      <c r="D19" t="s">
        <v>621</v>
      </c>
      <c r="E19" t="str">
        <f t="shared" si="0"/>
        <v>20250422 16:26:33.465107</v>
      </c>
    </row>
    <row r="20" spans="1:5">
      <c r="A20">
        <v>1</v>
      </c>
      <c r="B20">
        <v>83.9</v>
      </c>
      <c r="C20" t="s">
        <v>14</v>
      </c>
      <c r="D20" t="s">
        <v>622</v>
      </c>
      <c r="E20" t="str">
        <f t="shared" si="0"/>
        <v>20250422 16:37:33.941619</v>
      </c>
    </row>
    <row r="21" spans="1:5">
      <c r="A21">
        <v>1</v>
      </c>
      <c r="B21">
        <v>84.2</v>
      </c>
      <c r="C21" t="s">
        <v>14</v>
      </c>
      <c r="D21" t="s">
        <v>623</v>
      </c>
      <c r="E21" t="str">
        <f t="shared" si="0"/>
        <v>20250422 16:54:59.557421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8DBF-2821-4A62-AA7C-E3F2B7C3A6A7}">
  <dimension ref="A1:E27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416</v>
      </c>
      <c r="B2">
        <v>82.6</v>
      </c>
      <c r="C2" t="s">
        <v>14</v>
      </c>
      <c r="D2" t="s">
        <v>586</v>
      </c>
      <c r="E2" t="str">
        <f t="shared" ref="E2:E27" si="0">LEFT(D2,FIND(" ",D2)-1)&amp;" "&amp;IF((MID(D2,FIND(" ",D2)+1,2))&lt;"23",MID(D2,FIND(" ",D2)+1,2) +2- VALUE(MID(D2,28,1)),"0"&amp;"0")&amp;MID(D2,FIND(" ",D2)+3,13)</f>
        <v>20250416 9:07:56.431309</v>
      </c>
    </row>
    <row r="3" spans="1:5">
      <c r="A3">
        <v>84</v>
      </c>
      <c r="B3">
        <v>82.6</v>
      </c>
      <c r="C3" t="s">
        <v>14</v>
      </c>
      <c r="D3" t="s">
        <v>587</v>
      </c>
      <c r="E3" t="str">
        <f t="shared" si="0"/>
        <v>20250416 9:07:56.432000</v>
      </c>
    </row>
    <row r="4" spans="1:5">
      <c r="A4">
        <v>284</v>
      </c>
      <c r="B4">
        <v>82.6</v>
      </c>
      <c r="C4" t="s">
        <v>14</v>
      </c>
      <c r="D4" t="s">
        <v>588</v>
      </c>
      <c r="E4" t="str">
        <f t="shared" si="0"/>
        <v>20250416 9:07:56.432076</v>
      </c>
    </row>
    <row r="5" spans="1:5">
      <c r="A5">
        <v>10</v>
      </c>
      <c r="B5">
        <v>82.9</v>
      </c>
      <c r="C5" t="s">
        <v>14</v>
      </c>
      <c r="D5" t="s">
        <v>589</v>
      </c>
      <c r="E5" t="str">
        <f t="shared" si="0"/>
        <v>20250416 9:18:33.898000</v>
      </c>
    </row>
    <row r="6" spans="1:5">
      <c r="A6">
        <v>79</v>
      </c>
      <c r="B6">
        <v>82.9</v>
      </c>
      <c r="C6" t="s">
        <v>14</v>
      </c>
      <c r="D6" t="s">
        <v>589</v>
      </c>
      <c r="E6" t="str">
        <f t="shared" si="0"/>
        <v>20250416 9:18:33.898000</v>
      </c>
    </row>
    <row r="7" spans="1:5">
      <c r="A7">
        <v>47</v>
      </c>
      <c r="B7">
        <v>82.9</v>
      </c>
      <c r="C7" t="s">
        <v>14</v>
      </c>
      <c r="D7" t="s">
        <v>590</v>
      </c>
      <c r="E7" t="str">
        <f t="shared" si="0"/>
        <v>20250416 9:35:07.525000</v>
      </c>
    </row>
    <row r="8" spans="1:5">
      <c r="A8">
        <v>89</v>
      </c>
      <c r="B8">
        <v>83.1</v>
      </c>
      <c r="C8" t="s">
        <v>14</v>
      </c>
      <c r="D8" t="s">
        <v>591</v>
      </c>
      <c r="E8" t="str">
        <f t="shared" si="0"/>
        <v>20250416 9:36:33.814000</v>
      </c>
    </row>
    <row r="9" spans="1:5">
      <c r="A9">
        <v>43</v>
      </c>
      <c r="B9">
        <v>83.1</v>
      </c>
      <c r="C9" t="s">
        <v>14</v>
      </c>
      <c r="D9" t="s">
        <v>592</v>
      </c>
      <c r="E9" t="str">
        <f t="shared" si="0"/>
        <v>20250416 9:49:50.931000</v>
      </c>
    </row>
    <row r="10" spans="1:5">
      <c r="A10">
        <v>46</v>
      </c>
      <c r="B10">
        <v>83.2</v>
      </c>
      <c r="C10" t="s">
        <v>14</v>
      </c>
      <c r="D10" t="s">
        <v>593</v>
      </c>
      <c r="E10" t="str">
        <f t="shared" si="0"/>
        <v>20250416 9:50:05.148000</v>
      </c>
    </row>
    <row r="11" spans="1:5">
      <c r="A11">
        <v>45</v>
      </c>
      <c r="B11">
        <v>82.6</v>
      </c>
      <c r="C11" t="s">
        <v>14</v>
      </c>
      <c r="D11" t="s">
        <v>594</v>
      </c>
      <c r="E11" t="str">
        <f t="shared" si="0"/>
        <v>20250416 9:51:25.416000</v>
      </c>
    </row>
    <row r="12" spans="1:5">
      <c r="A12">
        <v>44</v>
      </c>
      <c r="B12">
        <v>82.4</v>
      </c>
      <c r="C12" t="s">
        <v>14</v>
      </c>
      <c r="D12" t="s">
        <v>595</v>
      </c>
      <c r="E12" t="str">
        <f t="shared" si="0"/>
        <v>20250416 9:59:47.851000</v>
      </c>
    </row>
    <row r="13" spans="1:5">
      <c r="A13">
        <v>41</v>
      </c>
      <c r="B13">
        <v>81.8</v>
      </c>
      <c r="C13" t="s">
        <v>14</v>
      </c>
      <c r="D13" t="s">
        <v>596</v>
      </c>
      <c r="E13" t="str">
        <f t="shared" si="0"/>
        <v>20250416 10:00:44.212000</v>
      </c>
    </row>
    <row r="14" spans="1:5">
      <c r="A14">
        <v>43</v>
      </c>
      <c r="B14">
        <v>81.7</v>
      </c>
      <c r="C14" t="s">
        <v>14</v>
      </c>
      <c r="D14" t="s">
        <v>597</v>
      </c>
      <c r="E14" t="str">
        <f t="shared" si="0"/>
        <v>20250416 10:01:03.740000</v>
      </c>
    </row>
    <row r="15" spans="1:5">
      <c r="A15">
        <v>46</v>
      </c>
      <c r="B15">
        <v>81.3</v>
      </c>
      <c r="C15" t="s">
        <v>14</v>
      </c>
      <c r="D15" t="s">
        <v>598</v>
      </c>
      <c r="E15" t="str">
        <f t="shared" si="0"/>
        <v>20250416 10:08:21.463000</v>
      </c>
    </row>
    <row r="16" spans="1:5">
      <c r="A16">
        <v>44</v>
      </c>
      <c r="B16">
        <v>81.099999999999994</v>
      </c>
      <c r="C16" t="s">
        <v>14</v>
      </c>
      <c r="D16" t="s">
        <v>599</v>
      </c>
      <c r="E16" t="str">
        <f t="shared" si="0"/>
        <v>20250416 10:12:19.624000</v>
      </c>
    </row>
    <row r="17" spans="1:5">
      <c r="A17">
        <v>44</v>
      </c>
      <c r="B17">
        <v>81.900000000000006</v>
      </c>
      <c r="C17" t="s">
        <v>14</v>
      </c>
      <c r="D17" t="s">
        <v>600</v>
      </c>
      <c r="E17" t="str">
        <f t="shared" si="0"/>
        <v>20250416 12:00:13.846000</v>
      </c>
    </row>
    <row r="18" spans="1:5">
      <c r="A18">
        <v>43</v>
      </c>
      <c r="B18">
        <v>81.900000000000006</v>
      </c>
      <c r="C18" t="s">
        <v>14</v>
      </c>
      <c r="D18" t="s">
        <v>600</v>
      </c>
      <c r="E18" t="str">
        <f t="shared" si="0"/>
        <v>20250416 12:00:13.846000</v>
      </c>
    </row>
    <row r="19" spans="1:5">
      <c r="A19">
        <v>43</v>
      </c>
      <c r="B19">
        <v>81.900000000000006</v>
      </c>
      <c r="C19" t="s">
        <v>14</v>
      </c>
      <c r="D19" t="s">
        <v>600</v>
      </c>
      <c r="E19" t="str">
        <f t="shared" si="0"/>
        <v>20250416 12:00:13.846000</v>
      </c>
    </row>
    <row r="20" spans="1:5">
      <c r="A20">
        <v>43</v>
      </c>
      <c r="B20">
        <v>81.900000000000006</v>
      </c>
      <c r="C20" t="s">
        <v>14</v>
      </c>
      <c r="D20" t="s">
        <v>600</v>
      </c>
      <c r="E20" t="str">
        <f t="shared" si="0"/>
        <v>20250416 12:00:13.846000</v>
      </c>
    </row>
    <row r="21" spans="1:5">
      <c r="A21">
        <v>131</v>
      </c>
      <c r="B21">
        <v>81.5</v>
      </c>
      <c r="C21" t="s">
        <v>14</v>
      </c>
      <c r="D21" t="s">
        <v>601</v>
      </c>
      <c r="E21" t="str">
        <f t="shared" si="0"/>
        <v>20250416 12:35:44.248000</v>
      </c>
    </row>
    <row r="22" spans="1:5">
      <c r="A22">
        <v>17</v>
      </c>
      <c r="B22">
        <v>81.400000000000006</v>
      </c>
      <c r="C22" t="s">
        <v>14</v>
      </c>
      <c r="D22" t="s">
        <v>602</v>
      </c>
      <c r="E22" t="str">
        <f t="shared" si="0"/>
        <v>20250416 12:35:44.267000</v>
      </c>
    </row>
    <row r="23" spans="1:5">
      <c r="A23">
        <v>8</v>
      </c>
      <c r="B23">
        <v>81.400000000000006</v>
      </c>
      <c r="C23" t="s">
        <v>14</v>
      </c>
      <c r="D23" t="s">
        <v>603</v>
      </c>
      <c r="E23" t="str">
        <f t="shared" si="0"/>
        <v>20250416 12:35:44.286000</v>
      </c>
    </row>
    <row r="24" spans="1:5">
      <c r="A24">
        <v>362</v>
      </c>
      <c r="B24">
        <v>82.7</v>
      </c>
      <c r="C24" t="s">
        <v>14</v>
      </c>
      <c r="D24" t="s">
        <v>604</v>
      </c>
      <c r="E24" t="str">
        <f t="shared" si="0"/>
        <v>20250416 14:45:05.623000</v>
      </c>
    </row>
    <row r="25" spans="1:5">
      <c r="A25">
        <v>18</v>
      </c>
      <c r="B25">
        <v>82.7</v>
      </c>
      <c r="C25" t="s">
        <v>14</v>
      </c>
      <c r="D25" t="s">
        <v>604</v>
      </c>
      <c r="E25" t="str">
        <f t="shared" si="0"/>
        <v>20250416 14:45:05.623000</v>
      </c>
    </row>
    <row r="26" spans="1:5">
      <c r="A26">
        <v>435</v>
      </c>
      <c r="B26">
        <v>84.4</v>
      </c>
      <c r="C26" t="s">
        <v>14</v>
      </c>
      <c r="D26" t="s">
        <v>605</v>
      </c>
      <c r="E26" t="str">
        <f t="shared" si="0"/>
        <v>20250416 16:24:05.997927</v>
      </c>
    </row>
    <row r="27" spans="1:5">
      <c r="A27">
        <v>195</v>
      </c>
      <c r="B27">
        <v>84.4</v>
      </c>
      <c r="C27" t="s">
        <v>14</v>
      </c>
      <c r="D27" t="s">
        <v>606</v>
      </c>
      <c r="E27" t="str">
        <f t="shared" si="0"/>
        <v>20250416 16:24:06.062473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3532-8863-40AF-9CC4-401CFBC87D4C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83</v>
      </c>
      <c r="B2">
        <v>79.400000000000006</v>
      </c>
      <c r="C2" t="s">
        <v>14</v>
      </c>
      <c r="D2" t="s">
        <v>556</v>
      </c>
      <c r="E2" t="str">
        <f t="shared" ref="E2:E32" si="0">LEFT(D2,FIND(" ",D2)-1)&amp;" "&amp;IF((MID(D2,FIND(" ",D2)+1,2))&lt;"23",MID(D2,FIND(" ",D2)+1,2) +2- VALUE(MID(D2,28,1)),"0"&amp;"0")&amp;MID(D2,FIND(" ",D2)+3,13)</f>
        <v>20250408 9:09:46.447000</v>
      </c>
    </row>
    <row r="3" spans="1:5">
      <c r="A3">
        <v>83</v>
      </c>
      <c r="B3">
        <v>79.400000000000006</v>
      </c>
      <c r="C3" t="s">
        <v>14</v>
      </c>
      <c r="D3" t="s">
        <v>557</v>
      </c>
      <c r="E3" t="str">
        <f t="shared" si="0"/>
        <v>20250408 9:17:57.802000</v>
      </c>
    </row>
    <row r="4" spans="1:5">
      <c r="A4">
        <v>83</v>
      </c>
      <c r="B4">
        <v>79.400000000000006</v>
      </c>
      <c r="C4" t="s">
        <v>14</v>
      </c>
      <c r="D4" t="s">
        <v>558</v>
      </c>
      <c r="E4" t="str">
        <f t="shared" si="0"/>
        <v>20250408 9:29:53.963000</v>
      </c>
    </row>
    <row r="5" spans="1:5">
      <c r="A5">
        <v>83</v>
      </c>
      <c r="B5">
        <v>79.400000000000006</v>
      </c>
      <c r="C5" t="s">
        <v>14</v>
      </c>
      <c r="D5" t="s">
        <v>559</v>
      </c>
      <c r="E5" t="str">
        <f t="shared" si="0"/>
        <v>20250408 9:41:30.064000</v>
      </c>
    </row>
    <row r="6" spans="1:5">
      <c r="A6">
        <v>55</v>
      </c>
      <c r="B6">
        <v>79.400000000000006</v>
      </c>
      <c r="C6" t="s">
        <v>14</v>
      </c>
      <c r="D6" t="s">
        <v>560</v>
      </c>
      <c r="E6" t="str">
        <f t="shared" si="0"/>
        <v>20250408 9:53:24.447000</v>
      </c>
    </row>
    <row r="7" spans="1:5">
      <c r="A7">
        <v>28</v>
      </c>
      <c r="B7">
        <v>79.400000000000006</v>
      </c>
      <c r="C7" t="s">
        <v>14</v>
      </c>
      <c r="D7" t="s">
        <v>560</v>
      </c>
      <c r="E7" t="str">
        <f t="shared" si="0"/>
        <v>20250408 9:53:24.447000</v>
      </c>
    </row>
    <row r="8" spans="1:5">
      <c r="A8">
        <v>83</v>
      </c>
      <c r="B8">
        <v>79.400000000000006</v>
      </c>
      <c r="C8" t="s">
        <v>14</v>
      </c>
      <c r="D8" t="s">
        <v>561</v>
      </c>
      <c r="E8" t="str">
        <f t="shared" si="0"/>
        <v>20250408 10:05:43.457000</v>
      </c>
    </row>
    <row r="9" spans="1:5">
      <c r="A9">
        <v>27</v>
      </c>
      <c r="B9">
        <v>79.400000000000006</v>
      </c>
      <c r="C9" t="s">
        <v>14</v>
      </c>
      <c r="D9" t="s">
        <v>562</v>
      </c>
      <c r="E9" t="str">
        <f t="shared" si="0"/>
        <v>20250408 10:19:16.462000</v>
      </c>
    </row>
    <row r="10" spans="1:5">
      <c r="A10">
        <v>84</v>
      </c>
      <c r="B10">
        <v>79.400000000000006</v>
      </c>
      <c r="C10" t="s">
        <v>14</v>
      </c>
      <c r="D10" t="s">
        <v>563</v>
      </c>
      <c r="E10" t="str">
        <f t="shared" si="0"/>
        <v>20250408 10:24:17.491000</v>
      </c>
    </row>
    <row r="11" spans="1:5">
      <c r="A11">
        <v>84</v>
      </c>
      <c r="B11">
        <v>79.400000000000006</v>
      </c>
      <c r="C11" t="s">
        <v>14</v>
      </c>
      <c r="D11" t="s">
        <v>564</v>
      </c>
      <c r="E11" t="str">
        <f t="shared" si="0"/>
        <v>20250408 10:40:02.664000</v>
      </c>
    </row>
    <row r="12" spans="1:5">
      <c r="A12">
        <v>53</v>
      </c>
      <c r="B12">
        <v>79.2</v>
      </c>
      <c r="C12" t="s">
        <v>14</v>
      </c>
      <c r="D12" t="s">
        <v>565</v>
      </c>
      <c r="E12" t="str">
        <f t="shared" si="0"/>
        <v>20250408 10:53:38.120000</v>
      </c>
    </row>
    <row r="13" spans="1:5">
      <c r="A13">
        <v>260</v>
      </c>
      <c r="B13">
        <v>79.5</v>
      </c>
      <c r="C13" t="s">
        <v>14</v>
      </c>
      <c r="D13" t="s">
        <v>566</v>
      </c>
      <c r="E13" t="str">
        <f t="shared" si="0"/>
        <v>20250408 11:29:05.589000</v>
      </c>
    </row>
    <row r="14" spans="1:5">
      <c r="A14">
        <v>65</v>
      </c>
      <c r="B14">
        <v>79.3</v>
      </c>
      <c r="C14" t="s">
        <v>14</v>
      </c>
      <c r="D14" t="s">
        <v>567</v>
      </c>
      <c r="E14" t="str">
        <f t="shared" si="0"/>
        <v>20250408 11:33:07.135000</v>
      </c>
    </row>
    <row r="15" spans="1:5">
      <c r="A15">
        <v>50</v>
      </c>
      <c r="B15">
        <v>80</v>
      </c>
      <c r="C15" t="s">
        <v>14</v>
      </c>
      <c r="D15" t="s">
        <v>568</v>
      </c>
      <c r="E15" t="str">
        <f t="shared" si="0"/>
        <v>20250408 11:54:06.447000</v>
      </c>
    </row>
    <row r="16" spans="1:5">
      <c r="A16">
        <v>76</v>
      </c>
      <c r="B16">
        <v>80.099999999999994</v>
      </c>
      <c r="C16" t="s">
        <v>14</v>
      </c>
      <c r="D16" t="s">
        <v>569</v>
      </c>
      <c r="E16" t="str">
        <f t="shared" si="0"/>
        <v>20250408 11:55:06.733000</v>
      </c>
    </row>
    <row r="17" spans="1:5">
      <c r="A17">
        <v>90</v>
      </c>
      <c r="B17">
        <v>80.5</v>
      </c>
      <c r="C17" t="s">
        <v>14</v>
      </c>
      <c r="D17" t="s">
        <v>570</v>
      </c>
      <c r="E17" t="str">
        <f t="shared" si="0"/>
        <v>20250408 12:18:49.450000</v>
      </c>
    </row>
    <row r="18" spans="1:5">
      <c r="A18">
        <v>113</v>
      </c>
      <c r="B18">
        <v>80.5</v>
      </c>
      <c r="C18" t="s">
        <v>14</v>
      </c>
      <c r="D18" t="s">
        <v>571</v>
      </c>
      <c r="E18" t="str">
        <f t="shared" si="0"/>
        <v>20250408 12:24:21.332000</v>
      </c>
    </row>
    <row r="19" spans="1:5">
      <c r="A19">
        <v>39</v>
      </c>
      <c r="B19">
        <v>80.099999999999994</v>
      </c>
      <c r="C19" t="s">
        <v>14</v>
      </c>
      <c r="D19" t="s">
        <v>572</v>
      </c>
      <c r="E19" t="str">
        <f t="shared" si="0"/>
        <v>20250408 12:38:07.203000</v>
      </c>
    </row>
    <row r="20" spans="1:5">
      <c r="A20">
        <v>9</v>
      </c>
      <c r="B20">
        <v>79.900000000000006</v>
      </c>
      <c r="C20" t="s">
        <v>14</v>
      </c>
      <c r="D20" t="s">
        <v>573</v>
      </c>
      <c r="E20" t="str">
        <f t="shared" si="0"/>
        <v>20250408 13:23:47.715000</v>
      </c>
    </row>
    <row r="21" spans="1:5">
      <c r="A21">
        <v>96</v>
      </c>
      <c r="B21">
        <v>81</v>
      </c>
      <c r="C21" t="s">
        <v>14</v>
      </c>
      <c r="D21" t="s">
        <v>574</v>
      </c>
      <c r="E21" t="str">
        <f t="shared" si="0"/>
        <v>20250408 13:37:09.918000</v>
      </c>
    </row>
    <row r="22" spans="1:5">
      <c r="A22">
        <v>206</v>
      </c>
      <c r="B22">
        <v>82</v>
      </c>
      <c r="C22" t="s">
        <v>14</v>
      </c>
      <c r="D22" t="s">
        <v>575</v>
      </c>
      <c r="E22" t="str">
        <f t="shared" si="0"/>
        <v>20250408 13:45:47.573000</v>
      </c>
    </row>
    <row r="23" spans="1:5">
      <c r="A23">
        <v>39</v>
      </c>
      <c r="B23">
        <v>82</v>
      </c>
      <c r="C23" t="s">
        <v>14</v>
      </c>
      <c r="D23" t="s">
        <v>576</v>
      </c>
      <c r="E23" t="str">
        <f t="shared" si="0"/>
        <v>20250408 14:21:37.644000</v>
      </c>
    </row>
    <row r="24" spans="1:5">
      <c r="A24">
        <v>93</v>
      </c>
      <c r="B24">
        <v>82.2</v>
      </c>
      <c r="C24" t="s">
        <v>14</v>
      </c>
      <c r="D24" t="s">
        <v>577</v>
      </c>
      <c r="E24" t="str">
        <f t="shared" si="0"/>
        <v>20250408 14:47:31.986000</v>
      </c>
    </row>
    <row r="25" spans="1:5">
      <c r="A25">
        <v>92</v>
      </c>
      <c r="B25">
        <v>82.2</v>
      </c>
      <c r="C25" t="s">
        <v>14</v>
      </c>
      <c r="D25" t="s">
        <v>578</v>
      </c>
      <c r="E25" t="str">
        <f t="shared" si="0"/>
        <v>20250408 15:15:17.447000</v>
      </c>
    </row>
    <row r="26" spans="1:5">
      <c r="A26">
        <v>78</v>
      </c>
      <c r="B26">
        <v>81.900000000000006</v>
      </c>
      <c r="C26" t="s">
        <v>14</v>
      </c>
      <c r="D26" t="s">
        <v>579</v>
      </c>
      <c r="E26" t="str">
        <f t="shared" si="0"/>
        <v>20250408 15:25:02.566000</v>
      </c>
    </row>
    <row r="27" spans="1:5">
      <c r="A27">
        <v>40</v>
      </c>
      <c r="B27">
        <v>81.900000000000006</v>
      </c>
      <c r="C27" t="s">
        <v>14</v>
      </c>
      <c r="D27" t="s">
        <v>580</v>
      </c>
      <c r="E27" t="str">
        <f t="shared" si="0"/>
        <v>20250408 15:52:02.986000</v>
      </c>
    </row>
    <row r="28" spans="1:5">
      <c r="A28">
        <v>70</v>
      </c>
      <c r="B28">
        <v>81.900000000000006</v>
      </c>
      <c r="C28" t="s">
        <v>14</v>
      </c>
      <c r="D28" t="s">
        <v>581</v>
      </c>
      <c r="E28" t="str">
        <f t="shared" si="0"/>
        <v>20250408 15:52:02.993000</v>
      </c>
    </row>
    <row r="29" spans="1:5">
      <c r="A29">
        <v>41</v>
      </c>
      <c r="B29">
        <v>81.8</v>
      </c>
      <c r="C29" t="s">
        <v>14</v>
      </c>
      <c r="D29" t="s">
        <v>582</v>
      </c>
      <c r="E29" t="str">
        <f t="shared" si="0"/>
        <v>20250408 15:59:33.610000</v>
      </c>
    </row>
    <row r="30" spans="1:5">
      <c r="A30">
        <v>74</v>
      </c>
      <c r="B30">
        <v>82.1</v>
      </c>
      <c r="C30" t="s">
        <v>14</v>
      </c>
      <c r="D30" t="s">
        <v>583</v>
      </c>
      <c r="E30" t="str">
        <f t="shared" si="0"/>
        <v>20250408 16:15:37.266291</v>
      </c>
    </row>
    <row r="31" spans="1:5">
      <c r="A31">
        <v>6</v>
      </c>
      <c r="B31">
        <v>82.1</v>
      </c>
      <c r="C31" t="s">
        <v>14</v>
      </c>
      <c r="D31" t="s">
        <v>584</v>
      </c>
      <c r="E31" t="str">
        <f t="shared" si="0"/>
        <v>20250408 16:21:25.268898</v>
      </c>
    </row>
    <row r="32" spans="1:5">
      <c r="A32">
        <v>300</v>
      </c>
      <c r="B32">
        <v>82.1</v>
      </c>
      <c r="C32" t="s">
        <v>14</v>
      </c>
      <c r="D32" t="s">
        <v>585</v>
      </c>
      <c r="E32" t="str">
        <f t="shared" si="0"/>
        <v>20250408 16:23:24.172949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784EC-2BCD-4F6C-A801-525C72D14D75}">
  <dimension ref="A1:E4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76.099999999999994</v>
      </c>
      <c r="C2" t="s">
        <v>14</v>
      </c>
      <c r="D2" t="s">
        <v>521</v>
      </c>
      <c r="E2" t="str">
        <f t="shared" ref="E2:E43" si="0">LEFT(D2,FIND(" ",D2)-1)&amp;" "&amp;IF((MID(D2,FIND(" ",D2)+1,2))&lt;"23",MID(D2,FIND(" ",D2)+1,2) +2- VALUE(MID(D2,28,1)),"0"&amp;"0")&amp;MID(D2,FIND(" ",D2)+3,13)</f>
        <v>20250407 9:02:21.442000</v>
      </c>
    </row>
    <row r="3" spans="1:5">
      <c r="A3">
        <v>40</v>
      </c>
      <c r="B3">
        <v>76</v>
      </c>
      <c r="C3" t="s">
        <v>14</v>
      </c>
      <c r="D3" t="s">
        <v>522</v>
      </c>
      <c r="E3" t="str">
        <f t="shared" si="0"/>
        <v>20250407 9:09:52.385000</v>
      </c>
    </row>
    <row r="4" spans="1:5">
      <c r="A4">
        <v>39</v>
      </c>
      <c r="B4">
        <v>75.5</v>
      </c>
      <c r="C4" t="s">
        <v>14</v>
      </c>
      <c r="D4" t="s">
        <v>523</v>
      </c>
      <c r="E4" t="str">
        <f t="shared" si="0"/>
        <v>20250407 9:12:29.757000</v>
      </c>
    </row>
    <row r="5" spans="1:5">
      <c r="A5">
        <v>41</v>
      </c>
      <c r="B5">
        <v>75.3</v>
      </c>
      <c r="C5" t="s">
        <v>14</v>
      </c>
      <c r="D5" t="s">
        <v>524</v>
      </c>
      <c r="E5" t="str">
        <f t="shared" si="0"/>
        <v>20250407 9:16:55.616000</v>
      </c>
    </row>
    <row r="6" spans="1:5">
      <c r="A6">
        <v>18</v>
      </c>
      <c r="B6">
        <v>75.2</v>
      </c>
      <c r="C6" t="s">
        <v>14</v>
      </c>
      <c r="D6" t="s">
        <v>525</v>
      </c>
      <c r="E6" t="str">
        <f t="shared" si="0"/>
        <v>20250407 9:19:13.147000</v>
      </c>
    </row>
    <row r="7" spans="1:5">
      <c r="A7">
        <v>80</v>
      </c>
      <c r="B7">
        <v>75.400000000000006</v>
      </c>
      <c r="C7" t="s">
        <v>14</v>
      </c>
      <c r="D7" t="s">
        <v>526</v>
      </c>
      <c r="E7" t="str">
        <f t="shared" si="0"/>
        <v>20250407 9:23:35.460000</v>
      </c>
    </row>
    <row r="8" spans="1:5">
      <c r="A8">
        <v>39</v>
      </c>
      <c r="B8">
        <v>75.099999999999994</v>
      </c>
      <c r="C8" t="s">
        <v>14</v>
      </c>
      <c r="D8" t="s">
        <v>527</v>
      </c>
      <c r="E8" t="str">
        <f t="shared" si="0"/>
        <v>20250407 9:28:04.455000</v>
      </c>
    </row>
    <row r="9" spans="1:5">
      <c r="A9">
        <v>44</v>
      </c>
      <c r="B9">
        <v>76</v>
      </c>
      <c r="C9" t="s">
        <v>14</v>
      </c>
      <c r="D9" t="s">
        <v>528</v>
      </c>
      <c r="E9" t="str">
        <f t="shared" si="0"/>
        <v>20250407 9:53:27.955000</v>
      </c>
    </row>
    <row r="10" spans="1:5">
      <c r="A10">
        <v>46</v>
      </c>
      <c r="B10">
        <v>76</v>
      </c>
      <c r="C10" t="s">
        <v>14</v>
      </c>
      <c r="D10" t="s">
        <v>528</v>
      </c>
      <c r="E10" t="str">
        <f t="shared" si="0"/>
        <v>20250407 9:53:27.955000</v>
      </c>
    </row>
    <row r="11" spans="1:5">
      <c r="A11">
        <v>98</v>
      </c>
      <c r="B11">
        <v>76.2</v>
      </c>
      <c r="C11" t="s">
        <v>14</v>
      </c>
      <c r="D11" t="s">
        <v>529</v>
      </c>
      <c r="E11" t="str">
        <f t="shared" si="0"/>
        <v>20250407 10:33:55.249000</v>
      </c>
    </row>
    <row r="12" spans="1:5">
      <c r="A12">
        <v>42</v>
      </c>
      <c r="B12">
        <v>76.2</v>
      </c>
      <c r="C12" t="s">
        <v>14</v>
      </c>
      <c r="D12" t="s">
        <v>529</v>
      </c>
      <c r="E12" t="str">
        <f t="shared" si="0"/>
        <v>20250407 10:33:55.249000</v>
      </c>
    </row>
    <row r="13" spans="1:5">
      <c r="A13">
        <v>110</v>
      </c>
      <c r="B13">
        <v>76.900000000000006</v>
      </c>
      <c r="C13" t="s">
        <v>14</v>
      </c>
      <c r="D13" t="s">
        <v>530</v>
      </c>
      <c r="E13" t="str">
        <f t="shared" si="0"/>
        <v>20250407 10:52:18.249000</v>
      </c>
    </row>
    <row r="14" spans="1:5">
      <c r="A14">
        <v>197</v>
      </c>
      <c r="B14">
        <v>77.5</v>
      </c>
      <c r="C14" t="s">
        <v>14</v>
      </c>
      <c r="D14" t="s">
        <v>531</v>
      </c>
      <c r="E14" t="str">
        <f t="shared" si="0"/>
        <v>20250407 11:46:30.332000</v>
      </c>
    </row>
    <row r="15" spans="1:5">
      <c r="A15">
        <v>41</v>
      </c>
      <c r="B15">
        <v>76.900000000000006</v>
      </c>
      <c r="C15" t="s">
        <v>14</v>
      </c>
      <c r="D15" t="s">
        <v>532</v>
      </c>
      <c r="E15" t="str">
        <f t="shared" si="0"/>
        <v>20250407 12:11:51.581000</v>
      </c>
    </row>
    <row r="16" spans="1:5">
      <c r="A16">
        <v>40</v>
      </c>
      <c r="B16">
        <v>76.900000000000006</v>
      </c>
      <c r="C16" t="s">
        <v>14</v>
      </c>
      <c r="D16" t="s">
        <v>532</v>
      </c>
      <c r="E16" t="str">
        <f t="shared" si="0"/>
        <v>20250407 12:11:51.581000</v>
      </c>
    </row>
    <row r="17" spans="1:5">
      <c r="A17">
        <v>41</v>
      </c>
      <c r="B17">
        <v>76.900000000000006</v>
      </c>
      <c r="C17" t="s">
        <v>14</v>
      </c>
      <c r="D17" t="s">
        <v>532</v>
      </c>
      <c r="E17" t="str">
        <f t="shared" si="0"/>
        <v>20250407 12:11:51.581000</v>
      </c>
    </row>
    <row r="18" spans="1:5">
      <c r="A18">
        <v>20</v>
      </c>
      <c r="B18">
        <v>77.5</v>
      </c>
      <c r="C18" t="s">
        <v>14</v>
      </c>
      <c r="D18" t="s">
        <v>533</v>
      </c>
      <c r="E18" t="str">
        <f t="shared" si="0"/>
        <v>20250407 12:38:06.954000</v>
      </c>
    </row>
    <row r="19" spans="1:5">
      <c r="A19">
        <v>40</v>
      </c>
      <c r="B19">
        <v>77.599999999999994</v>
      </c>
      <c r="C19" t="s">
        <v>14</v>
      </c>
      <c r="D19" t="s">
        <v>534</v>
      </c>
      <c r="E19" t="str">
        <f t="shared" si="0"/>
        <v>20250407 12:53:54.519000</v>
      </c>
    </row>
    <row r="20" spans="1:5">
      <c r="A20">
        <v>8</v>
      </c>
      <c r="B20">
        <v>77.3</v>
      </c>
      <c r="C20" t="s">
        <v>14</v>
      </c>
      <c r="D20" t="s">
        <v>535</v>
      </c>
      <c r="E20" t="str">
        <f t="shared" si="0"/>
        <v>20250407 13:25:35.374000</v>
      </c>
    </row>
    <row r="21" spans="1:5">
      <c r="A21">
        <v>136</v>
      </c>
      <c r="B21">
        <v>77.2</v>
      </c>
      <c r="C21" t="s">
        <v>14</v>
      </c>
      <c r="D21" t="s">
        <v>536</v>
      </c>
      <c r="E21" t="str">
        <f t="shared" si="0"/>
        <v>20250407 13:53:14.036000</v>
      </c>
    </row>
    <row r="22" spans="1:5">
      <c r="A22">
        <v>39</v>
      </c>
      <c r="B22">
        <v>77.400000000000006</v>
      </c>
      <c r="C22" t="s">
        <v>14</v>
      </c>
      <c r="D22" t="s">
        <v>537</v>
      </c>
      <c r="E22" t="str">
        <f t="shared" si="0"/>
        <v>20250407 13:57:39.588000</v>
      </c>
    </row>
    <row r="23" spans="1:5">
      <c r="A23">
        <v>79</v>
      </c>
      <c r="B23">
        <v>76.900000000000006</v>
      </c>
      <c r="C23" t="s">
        <v>14</v>
      </c>
      <c r="D23" t="s">
        <v>538</v>
      </c>
      <c r="E23" t="str">
        <f t="shared" si="0"/>
        <v>20250407 14:08:20.734000</v>
      </c>
    </row>
    <row r="24" spans="1:5">
      <c r="A24">
        <v>39</v>
      </c>
      <c r="B24">
        <v>76.900000000000006</v>
      </c>
      <c r="C24" t="s">
        <v>14</v>
      </c>
      <c r="D24" t="s">
        <v>538</v>
      </c>
      <c r="E24" t="str">
        <f t="shared" si="0"/>
        <v>20250407 14:08:20.734000</v>
      </c>
    </row>
    <row r="25" spans="1:5">
      <c r="A25">
        <v>40</v>
      </c>
      <c r="B25">
        <v>76.900000000000006</v>
      </c>
      <c r="C25" t="s">
        <v>14</v>
      </c>
      <c r="D25" t="s">
        <v>539</v>
      </c>
      <c r="E25" t="str">
        <f t="shared" si="0"/>
        <v>20250407 14:23:34.768000</v>
      </c>
    </row>
    <row r="26" spans="1:5">
      <c r="A26">
        <v>40</v>
      </c>
      <c r="B26">
        <v>76.7</v>
      </c>
      <c r="C26" t="s">
        <v>14</v>
      </c>
      <c r="D26" t="s">
        <v>540</v>
      </c>
      <c r="E26" t="str">
        <f t="shared" si="0"/>
        <v>20250407 14:33:11.318000</v>
      </c>
    </row>
    <row r="27" spans="1:5">
      <c r="A27">
        <v>93</v>
      </c>
      <c r="B27">
        <v>77.400000000000006</v>
      </c>
      <c r="C27" t="s">
        <v>14</v>
      </c>
      <c r="D27" t="s">
        <v>541</v>
      </c>
      <c r="E27" t="str">
        <f t="shared" si="0"/>
        <v>20250407 14:52:53.664000</v>
      </c>
    </row>
    <row r="28" spans="1:5">
      <c r="A28">
        <v>40</v>
      </c>
      <c r="B28">
        <v>76.8</v>
      </c>
      <c r="C28" t="s">
        <v>14</v>
      </c>
      <c r="D28" t="s">
        <v>542</v>
      </c>
      <c r="E28" t="str">
        <f t="shared" si="0"/>
        <v>20250407 15:01:52.495000</v>
      </c>
    </row>
    <row r="29" spans="1:5">
      <c r="A29">
        <v>39</v>
      </c>
      <c r="B29">
        <v>76.5</v>
      </c>
      <c r="C29" t="s">
        <v>14</v>
      </c>
      <c r="D29" t="s">
        <v>543</v>
      </c>
      <c r="E29" t="str">
        <f t="shared" si="0"/>
        <v>20250407 15:08:51.394000</v>
      </c>
    </row>
    <row r="30" spans="1:5">
      <c r="A30">
        <v>17</v>
      </c>
      <c r="B30">
        <v>76.5</v>
      </c>
      <c r="C30" t="s">
        <v>14</v>
      </c>
      <c r="D30" t="s">
        <v>543</v>
      </c>
      <c r="E30" t="str">
        <f t="shared" si="0"/>
        <v>20250407 15:08:51.394000</v>
      </c>
    </row>
    <row r="31" spans="1:5">
      <c r="A31">
        <v>156</v>
      </c>
      <c r="B31">
        <v>76.599999999999994</v>
      </c>
      <c r="C31" t="s">
        <v>14</v>
      </c>
      <c r="D31" t="s">
        <v>544</v>
      </c>
      <c r="E31" t="str">
        <f t="shared" si="0"/>
        <v>20250407 15:15:51.868000</v>
      </c>
    </row>
    <row r="32" spans="1:5">
      <c r="A32">
        <v>77</v>
      </c>
      <c r="B32">
        <v>76.5</v>
      </c>
      <c r="C32" t="s">
        <v>14</v>
      </c>
      <c r="D32" t="s">
        <v>545</v>
      </c>
      <c r="E32" t="str">
        <f t="shared" si="0"/>
        <v>20250407 15:25:49.791000</v>
      </c>
    </row>
    <row r="33" spans="1:5">
      <c r="A33">
        <v>9</v>
      </c>
      <c r="B33">
        <v>76.3</v>
      </c>
      <c r="C33" t="s">
        <v>14</v>
      </c>
      <c r="D33" t="s">
        <v>546</v>
      </c>
      <c r="E33" t="str">
        <f t="shared" si="0"/>
        <v>20250407 15:26:30.857000</v>
      </c>
    </row>
    <row r="34" spans="1:5">
      <c r="A34">
        <v>64</v>
      </c>
      <c r="B34">
        <v>77</v>
      </c>
      <c r="C34" t="s">
        <v>14</v>
      </c>
      <c r="D34" t="s">
        <v>547</v>
      </c>
      <c r="E34" t="str">
        <f t="shared" si="0"/>
        <v>20250407 15:32:46.027000</v>
      </c>
    </row>
    <row r="35" spans="1:5">
      <c r="A35">
        <v>57</v>
      </c>
      <c r="B35">
        <v>77.099999999999994</v>
      </c>
      <c r="C35" t="s">
        <v>14</v>
      </c>
      <c r="D35" t="s">
        <v>548</v>
      </c>
      <c r="E35" t="str">
        <f t="shared" si="0"/>
        <v>20250407 15:42:42.681000</v>
      </c>
    </row>
    <row r="36" spans="1:5">
      <c r="A36">
        <v>47</v>
      </c>
      <c r="B36">
        <v>77.099999999999994</v>
      </c>
      <c r="C36" t="s">
        <v>14</v>
      </c>
      <c r="D36" t="s">
        <v>548</v>
      </c>
      <c r="E36" t="str">
        <f t="shared" si="0"/>
        <v>20250407 15:42:42.681000</v>
      </c>
    </row>
    <row r="37" spans="1:5">
      <c r="A37">
        <v>157</v>
      </c>
      <c r="B37">
        <v>77.900000000000006</v>
      </c>
      <c r="C37" t="s">
        <v>14</v>
      </c>
      <c r="D37" t="s">
        <v>549</v>
      </c>
      <c r="E37" t="str">
        <f t="shared" si="0"/>
        <v>20250407 15:59:38.479000</v>
      </c>
    </row>
    <row r="38" spans="1:5">
      <c r="A38">
        <v>39</v>
      </c>
      <c r="B38">
        <v>77.400000000000006</v>
      </c>
      <c r="C38" t="s">
        <v>14</v>
      </c>
      <c r="D38" t="s">
        <v>550</v>
      </c>
      <c r="E38" t="str">
        <f t="shared" si="0"/>
        <v>20250407 15:59:42.780000</v>
      </c>
    </row>
    <row r="39" spans="1:5">
      <c r="A39">
        <v>32</v>
      </c>
      <c r="B39">
        <v>77.900000000000006</v>
      </c>
      <c r="C39" t="s">
        <v>14</v>
      </c>
      <c r="D39" t="s">
        <v>551</v>
      </c>
      <c r="E39" t="str">
        <f t="shared" si="0"/>
        <v>20250407 16:02:45.672000</v>
      </c>
    </row>
    <row r="40" spans="1:5">
      <c r="A40">
        <v>88</v>
      </c>
      <c r="B40">
        <v>78.5</v>
      </c>
      <c r="C40" t="s">
        <v>14</v>
      </c>
      <c r="D40" t="s">
        <v>552</v>
      </c>
      <c r="E40" t="str">
        <f t="shared" si="0"/>
        <v>20250407 16:14:37.977000</v>
      </c>
    </row>
    <row r="41" spans="1:5">
      <c r="A41">
        <v>88</v>
      </c>
      <c r="B41">
        <v>78.5</v>
      </c>
      <c r="C41" t="s">
        <v>14</v>
      </c>
      <c r="D41" t="s">
        <v>553</v>
      </c>
      <c r="E41" t="str">
        <f t="shared" si="0"/>
        <v>20250407 16:22:10.955000</v>
      </c>
    </row>
    <row r="42" spans="1:5">
      <c r="A42">
        <v>27</v>
      </c>
      <c r="B42">
        <v>78.5</v>
      </c>
      <c r="C42" t="s">
        <v>14</v>
      </c>
      <c r="D42" t="s">
        <v>554</v>
      </c>
      <c r="E42" t="str">
        <f t="shared" si="0"/>
        <v>20250407 16:28:00.980000</v>
      </c>
    </row>
    <row r="43" spans="1:5">
      <c r="A43">
        <v>76</v>
      </c>
      <c r="B43">
        <v>78.5</v>
      </c>
      <c r="C43" t="s">
        <v>14</v>
      </c>
      <c r="D43" t="s">
        <v>555</v>
      </c>
      <c r="E43" t="str">
        <f t="shared" si="0"/>
        <v>20250407 16:36:51.392305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49DC-6FC4-4FAC-A8E3-D4AA662AD466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44</v>
      </c>
      <c r="B2">
        <v>96.5</v>
      </c>
      <c r="C2" t="s">
        <v>14</v>
      </c>
      <c r="D2" t="s">
        <v>1322</v>
      </c>
      <c r="E2" t="str">
        <f t="shared" ref="E2:E18" si="0">LEFT(D2,FIND(" ",D2)-1)&amp;" "&amp;IF((MID(D2,FIND(" ",D2)+1,2))&lt;"23",MID(D2,FIND(" ",D2)+1,2) +2- VALUE(MID(D2,28,1)),"0"&amp;"0")&amp;MID(D2,FIND(" ",D2)+3,13)</f>
        <v>20250625 9:09:38.307000</v>
      </c>
    </row>
    <row r="3" spans="1:5">
      <c r="A3">
        <v>25</v>
      </c>
      <c r="B3">
        <v>96.5</v>
      </c>
      <c r="C3" t="s">
        <v>14</v>
      </c>
      <c r="D3" t="s">
        <v>1322</v>
      </c>
      <c r="E3" t="str">
        <f t="shared" si="0"/>
        <v>20250625 9:09:38.307000</v>
      </c>
    </row>
    <row r="4" spans="1:5">
      <c r="A4">
        <v>127</v>
      </c>
      <c r="B4">
        <v>96.8</v>
      </c>
      <c r="C4" t="s">
        <v>14</v>
      </c>
      <c r="D4" t="s">
        <v>1323</v>
      </c>
      <c r="E4" t="str">
        <f t="shared" si="0"/>
        <v>20250625 10:01:27.117000</v>
      </c>
    </row>
    <row r="5" spans="1:5">
      <c r="A5">
        <v>238</v>
      </c>
      <c r="B5">
        <v>96.7</v>
      </c>
      <c r="C5" t="s">
        <v>14</v>
      </c>
      <c r="D5" t="s">
        <v>1324</v>
      </c>
      <c r="E5" t="str">
        <f t="shared" si="0"/>
        <v>20250625 10:48:11.455000</v>
      </c>
    </row>
    <row r="6" spans="1:5">
      <c r="A6">
        <v>54</v>
      </c>
      <c r="B6">
        <v>96.6</v>
      </c>
      <c r="C6" t="s">
        <v>14</v>
      </c>
      <c r="D6" t="s">
        <v>1325</v>
      </c>
      <c r="E6" t="str">
        <f t="shared" si="0"/>
        <v>20250625 10:53:32.503000</v>
      </c>
    </row>
    <row r="7" spans="1:5">
      <c r="A7">
        <v>89</v>
      </c>
      <c r="B7">
        <v>96.7</v>
      </c>
      <c r="C7" t="s">
        <v>14</v>
      </c>
      <c r="D7" t="s">
        <v>1325</v>
      </c>
      <c r="E7" t="str">
        <f t="shared" si="0"/>
        <v>20250625 10:53:32.503000</v>
      </c>
    </row>
    <row r="8" spans="1:5">
      <c r="A8">
        <v>49</v>
      </c>
      <c r="B8">
        <v>95.6</v>
      </c>
      <c r="C8" t="s">
        <v>14</v>
      </c>
      <c r="D8" t="s">
        <v>1326</v>
      </c>
      <c r="E8" t="str">
        <f t="shared" si="0"/>
        <v>20250625 11:01:23.942000</v>
      </c>
    </row>
    <row r="9" spans="1:5">
      <c r="A9">
        <v>20</v>
      </c>
      <c r="B9">
        <v>95.4</v>
      </c>
      <c r="C9" t="s">
        <v>14</v>
      </c>
      <c r="D9" t="s">
        <v>1327</v>
      </c>
      <c r="E9" t="str">
        <f t="shared" si="0"/>
        <v>20250625 11:50:15.018000</v>
      </c>
    </row>
    <row r="10" spans="1:5">
      <c r="A10">
        <v>75</v>
      </c>
      <c r="B10">
        <v>94.7</v>
      </c>
      <c r="C10" t="s">
        <v>14</v>
      </c>
      <c r="D10" t="s">
        <v>1328</v>
      </c>
      <c r="E10" t="str">
        <f t="shared" si="0"/>
        <v>20250625 12:36:25.439000</v>
      </c>
    </row>
    <row r="11" spans="1:5">
      <c r="A11">
        <v>8</v>
      </c>
      <c r="B11">
        <v>94.9</v>
      </c>
      <c r="C11" t="s">
        <v>14</v>
      </c>
      <c r="D11" t="s">
        <v>1329</v>
      </c>
      <c r="E11" t="str">
        <f t="shared" si="0"/>
        <v>20250625 13:12:55.190000</v>
      </c>
    </row>
    <row r="12" spans="1:5">
      <c r="A12">
        <v>75</v>
      </c>
      <c r="B12">
        <v>95.7</v>
      </c>
      <c r="C12" t="s">
        <v>14</v>
      </c>
      <c r="D12" t="s">
        <v>1330</v>
      </c>
      <c r="E12" t="str">
        <f t="shared" si="0"/>
        <v>20250625 14:20:06.825000</v>
      </c>
    </row>
    <row r="13" spans="1:5">
      <c r="A13">
        <v>345</v>
      </c>
      <c r="B13">
        <v>95.8</v>
      </c>
      <c r="C13" t="s">
        <v>14</v>
      </c>
      <c r="D13" t="s">
        <v>1330</v>
      </c>
      <c r="E13" t="str">
        <f t="shared" si="0"/>
        <v>20250625 14:20:06.825000</v>
      </c>
    </row>
    <row r="14" spans="1:5">
      <c r="A14">
        <v>170</v>
      </c>
      <c r="B14">
        <v>95.7</v>
      </c>
      <c r="C14" t="s">
        <v>14</v>
      </c>
      <c r="D14" t="s">
        <v>1331</v>
      </c>
      <c r="E14" t="str">
        <f t="shared" si="0"/>
        <v>20250625 14:20:06.826000</v>
      </c>
    </row>
    <row r="15" spans="1:5">
      <c r="A15">
        <v>66</v>
      </c>
      <c r="B15">
        <v>95.7</v>
      </c>
      <c r="C15" t="s">
        <v>14</v>
      </c>
      <c r="D15" t="s">
        <v>1332</v>
      </c>
      <c r="E15" t="str">
        <f t="shared" si="0"/>
        <v>20250625 16:04:32.240916</v>
      </c>
    </row>
    <row r="16" spans="1:5">
      <c r="A16">
        <v>10</v>
      </c>
      <c r="B16">
        <v>95.7</v>
      </c>
      <c r="C16" t="s">
        <v>14</v>
      </c>
      <c r="D16" t="s">
        <v>1333</v>
      </c>
      <c r="E16" t="str">
        <f t="shared" si="0"/>
        <v>20250625 16:24:47.286489</v>
      </c>
    </row>
    <row r="17" spans="1:5">
      <c r="A17">
        <v>250</v>
      </c>
      <c r="B17">
        <v>95.7</v>
      </c>
      <c r="C17" t="s">
        <v>14</v>
      </c>
      <c r="D17" t="s">
        <v>1334</v>
      </c>
      <c r="E17" t="str">
        <f t="shared" si="0"/>
        <v>20250625 16:43:41.265674</v>
      </c>
    </row>
    <row r="18" spans="1:5">
      <c r="A18">
        <v>255</v>
      </c>
      <c r="B18">
        <v>96</v>
      </c>
      <c r="C18" t="s">
        <v>14</v>
      </c>
      <c r="D18" t="s">
        <v>1335</v>
      </c>
      <c r="E18" t="str">
        <f t="shared" si="0"/>
        <v>20250625 16:52:09.005697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C0659-17A7-4B2E-88A3-3E9000EB6FFB}"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150</v>
      </c>
      <c r="B2">
        <v>86.5</v>
      </c>
      <c r="C2" t="s">
        <v>14</v>
      </c>
      <c r="D2" t="s">
        <v>501</v>
      </c>
      <c r="E2" t="str">
        <f t="shared" ref="E2:E31" si="0">LEFT(D2,FIND(" ",D2)-1)&amp;" "&amp;IF((MID(D2,FIND(" ",D2)+1,2))&lt;"23",MID(D2,FIND(" ",D2)+1,2) +2- VALUE(MID(D2,28,1)),"0"&amp;"0")&amp;MID(D2,FIND(" ",D2)+3,13)</f>
        <v>20250404 9:47:51.505000</v>
      </c>
    </row>
    <row r="3" spans="1:5">
      <c r="A3">
        <v>38</v>
      </c>
      <c r="B3">
        <v>86.3</v>
      </c>
      <c r="C3" t="s">
        <v>14</v>
      </c>
      <c r="D3" t="s">
        <v>502</v>
      </c>
      <c r="E3" t="str">
        <f t="shared" si="0"/>
        <v>20250404 9:52:21.835000</v>
      </c>
    </row>
    <row r="4" spans="1:5">
      <c r="A4">
        <v>38</v>
      </c>
      <c r="B4">
        <v>86.3</v>
      </c>
      <c r="C4" t="s">
        <v>14</v>
      </c>
      <c r="D4" t="s">
        <v>502</v>
      </c>
      <c r="E4" t="str">
        <f t="shared" si="0"/>
        <v>20250404 9:52:21.835000</v>
      </c>
    </row>
    <row r="5" spans="1:5">
      <c r="A5">
        <v>100</v>
      </c>
      <c r="B5">
        <v>86.2</v>
      </c>
      <c r="C5" t="s">
        <v>14</v>
      </c>
      <c r="D5" t="s">
        <v>503</v>
      </c>
      <c r="E5" t="str">
        <f t="shared" si="0"/>
        <v>20250404 9:52:21.855000</v>
      </c>
    </row>
    <row r="6" spans="1:5">
      <c r="A6">
        <v>113</v>
      </c>
      <c r="B6">
        <v>86.2</v>
      </c>
      <c r="C6" t="s">
        <v>14</v>
      </c>
      <c r="D6" t="s">
        <v>504</v>
      </c>
      <c r="E6" t="str">
        <f t="shared" si="0"/>
        <v>20250404 10:40:11.627000</v>
      </c>
    </row>
    <row r="7" spans="1:5">
      <c r="A7">
        <v>42</v>
      </c>
      <c r="B7">
        <v>85.8</v>
      </c>
      <c r="C7" t="s">
        <v>14</v>
      </c>
      <c r="D7" t="s">
        <v>505</v>
      </c>
      <c r="E7" t="str">
        <f t="shared" si="0"/>
        <v>20250404 11:58:12.150000</v>
      </c>
    </row>
    <row r="8" spans="1:5">
      <c r="A8">
        <v>35</v>
      </c>
      <c r="B8">
        <v>85.8</v>
      </c>
      <c r="C8" t="s">
        <v>14</v>
      </c>
      <c r="D8" t="s">
        <v>505</v>
      </c>
      <c r="E8" t="str">
        <f t="shared" si="0"/>
        <v>20250404 11:58:12.150000</v>
      </c>
    </row>
    <row r="9" spans="1:5">
      <c r="A9">
        <v>98</v>
      </c>
      <c r="B9">
        <v>85.9</v>
      </c>
      <c r="C9" t="s">
        <v>14</v>
      </c>
      <c r="D9" t="s">
        <v>506</v>
      </c>
      <c r="E9" t="str">
        <f t="shared" si="0"/>
        <v>20250404 12:00:34.875000</v>
      </c>
    </row>
    <row r="10" spans="1:5">
      <c r="A10">
        <v>100</v>
      </c>
      <c r="B10">
        <v>85.8</v>
      </c>
      <c r="C10" t="s">
        <v>14</v>
      </c>
      <c r="D10" t="s">
        <v>506</v>
      </c>
      <c r="E10" t="str">
        <f t="shared" si="0"/>
        <v>20250404 12:00:34.875000</v>
      </c>
    </row>
    <row r="11" spans="1:5">
      <c r="A11">
        <v>100</v>
      </c>
      <c r="B11">
        <v>85.8</v>
      </c>
      <c r="C11" t="s">
        <v>14</v>
      </c>
      <c r="D11" t="s">
        <v>507</v>
      </c>
      <c r="E11" t="str">
        <f t="shared" si="0"/>
        <v>20250404 12:00:34.876000</v>
      </c>
    </row>
    <row r="12" spans="1:5">
      <c r="A12">
        <v>85</v>
      </c>
      <c r="B12">
        <v>85.8</v>
      </c>
      <c r="C12" t="s">
        <v>14</v>
      </c>
      <c r="D12" t="s">
        <v>508</v>
      </c>
      <c r="E12" t="str">
        <f t="shared" si="0"/>
        <v>20250404 12:01:30.564000</v>
      </c>
    </row>
    <row r="13" spans="1:5">
      <c r="A13">
        <v>21</v>
      </c>
      <c r="B13">
        <v>85.1</v>
      </c>
      <c r="C13" t="s">
        <v>14</v>
      </c>
      <c r="D13" t="s">
        <v>509</v>
      </c>
      <c r="E13" t="str">
        <f t="shared" si="0"/>
        <v>20250404 12:18:30.823000</v>
      </c>
    </row>
    <row r="14" spans="1:5">
      <c r="A14">
        <v>21</v>
      </c>
      <c r="B14">
        <v>85</v>
      </c>
      <c r="C14" t="s">
        <v>14</v>
      </c>
      <c r="D14" t="s">
        <v>510</v>
      </c>
      <c r="E14" t="str">
        <f t="shared" si="0"/>
        <v>20250404 12:44:21.048000</v>
      </c>
    </row>
    <row r="15" spans="1:5">
      <c r="A15">
        <v>19</v>
      </c>
      <c r="B15">
        <v>85</v>
      </c>
      <c r="C15" t="s">
        <v>14</v>
      </c>
      <c r="D15" t="s">
        <v>510</v>
      </c>
      <c r="E15" t="str">
        <f t="shared" si="0"/>
        <v>20250404 12:44:21.048000</v>
      </c>
    </row>
    <row r="16" spans="1:5">
      <c r="A16">
        <v>39</v>
      </c>
      <c r="B16">
        <v>85</v>
      </c>
      <c r="C16" t="s">
        <v>14</v>
      </c>
      <c r="D16" t="s">
        <v>510</v>
      </c>
      <c r="E16" t="str">
        <f t="shared" si="0"/>
        <v>20250404 12:44:21.048000</v>
      </c>
    </row>
    <row r="17" spans="1:5">
      <c r="A17">
        <v>89</v>
      </c>
      <c r="B17">
        <v>84.5</v>
      </c>
      <c r="C17" t="s">
        <v>14</v>
      </c>
      <c r="D17" t="s">
        <v>511</v>
      </c>
      <c r="E17" t="str">
        <f t="shared" si="0"/>
        <v>20250404 13:00:07.563000</v>
      </c>
    </row>
    <row r="18" spans="1:5">
      <c r="A18">
        <v>41</v>
      </c>
      <c r="B18">
        <v>84.2</v>
      </c>
      <c r="C18" t="s">
        <v>14</v>
      </c>
      <c r="D18" t="s">
        <v>512</v>
      </c>
      <c r="E18" t="str">
        <f t="shared" si="0"/>
        <v>20250404 13:21:09.665000</v>
      </c>
    </row>
    <row r="19" spans="1:5">
      <c r="A19">
        <v>40</v>
      </c>
      <c r="B19">
        <v>84.2</v>
      </c>
      <c r="C19" t="s">
        <v>14</v>
      </c>
      <c r="D19" t="s">
        <v>512</v>
      </c>
      <c r="E19" t="str">
        <f t="shared" si="0"/>
        <v>20250404 13:21:09.665000</v>
      </c>
    </row>
    <row r="20" spans="1:5">
      <c r="A20">
        <v>40</v>
      </c>
      <c r="B20">
        <v>84.2</v>
      </c>
      <c r="C20" t="s">
        <v>14</v>
      </c>
      <c r="D20" t="s">
        <v>512</v>
      </c>
      <c r="E20" t="str">
        <f t="shared" si="0"/>
        <v>20250404 13:21:09.665000</v>
      </c>
    </row>
    <row r="21" spans="1:5">
      <c r="A21">
        <v>82</v>
      </c>
      <c r="B21">
        <v>83.3</v>
      </c>
      <c r="C21" t="s">
        <v>14</v>
      </c>
      <c r="D21" t="s">
        <v>513</v>
      </c>
      <c r="E21" t="str">
        <f t="shared" si="0"/>
        <v>20250404 13:22:57.797000</v>
      </c>
    </row>
    <row r="22" spans="1:5">
      <c r="A22">
        <v>42</v>
      </c>
      <c r="B22">
        <v>83.4</v>
      </c>
      <c r="C22" t="s">
        <v>14</v>
      </c>
      <c r="D22" t="s">
        <v>514</v>
      </c>
      <c r="E22" t="str">
        <f t="shared" si="0"/>
        <v>20250404 13:51:26.889000</v>
      </c>
    </row>
    <row r="23" spans="1:5">
      <c r="A23">
        <v>41</v>
      </c>
      <c r="B23">
        <v>83.4</v>
      </c>
      <c r="C23" t="s">
        <v>14</v>
      </c>
      <c r="D23" t="s">
        <v>514</v>
      </c>
      <c r="E23" t="str">
        <f t="shared" si="0"/>
        <v>20250404 13:51:26.889000</v>
      </c>
    </row>
    <row r="24" spans="1:5">
      <c r="A24">
        <v>41</v>
      </c>
      <c r="B24">
        <v>83.4</v>
      </c>
      <c r="C24" t="s">
        <v>14</v>
      </c>
      <c r="D24" t="s">
        <v>514</v>
      </c>
      <c r="E24" t="str">
        <f t="shared" si="0"/>
        <v>20250404 13:51:26.889000</v>
      </c>
    </row>
    <row r="25" spans="1:5">
      <c r="A25">
        <v>84</v>
      </c>
      <c r="B25">
        <v>82.5</v>
      </c>
      <c r="C25" t="s">
        <v>14</v>
      </c>
      <c r="D25" t="s">
        <v>515</v>
      </c>
      <c r="E25" t="str">
        <f t="shared" si="0"/>
        <v>20250404 14:59:48.984000</v>
      </c>
    </row>
    <row r="26" spans="1:5">
      <c r="A26">
        <v>84</v>
      </c>
      <c r="B26">
        <v>82.3</v>
      </c>
      <c r="C26" t="s">
        <v>14</v>
      </c>
      <c r="D26" t="s">
        <v>516</v>
      </c>
      <c r="E26" t="str">
        <f t="shared" si="0"/>
        <v>20250404 14:59:50.716000</v>
      </c>
    </row>
    <row r="27" spans="1:5">
      <c r="A27">
        <v>121</v>
      </c>
      <c r="B27">
        <v>82.4</v>
      </c>
      <c r="C27" t="s">
        <v>14</v>
      </c>
      <c r="D27" t="s">
        <v>517</v>
      </c>
      <c r="E27" t="str">
        <f t="shared" si="0"/>
        <v>20250404 16:27:26.611199</v>
      </c>
    </row>
    <row r="28" spans="1:5">
      <c r="A28">
        <v>250</v>
      </c>
      <c r="B28">
        <v>82.4</v>
      </c>
      <c r="C28" t="s">
        <v>14</v>
      </c>
      <c r="D28" t="s">
        <v>518</v>
      </c>
      <c r="E28" t="str">
        <f t="shared" si="0"/>
        <v>20250404 16:48:58.721026</v>
      </c>
    </row>
    <row r="29" spans="1:5">
      <c r="A29">
        <v>118</v>
      </c>
      <c r="B29">
        <v>82.4</v>
      </c>
      <c r="C29" t="s">
        <v>14</v>
      </c>
      <c r="D29" t="s">
        <v>519</v>
      </c>
      <c r="E29" t="str">
        <f t="shared" si="0"/>
        <v>20250404 16:49:19.336066</v>
      </c>
    </row>
    <row r="30" spans="1:5">
      <c r="A30">
        <v>38</v>
      </c>
      <c r="B30">
        <v>82.4</v>
      </c>
      <c r="C30" t="s">
        <v>14</v>
      </c>
      <c r="D30" t="s">
        <v>520</v>
      </c>
      <c r="E30" t="str">
        <f t="shared" si="0"/>
        <v>20250404 16:54:35.493437</v>
      </c>
    </row>
    <row r="31" spans="1:5">
      <c r="A31">
        <v>11</v>
      </c>
      <c r="B31">
        <v>82.4</v>
      </c>
      <c r="C31" t="s">
        <v>14</v>
      </c>
      <c r="D31" t="s">
        <v>520</v>
      </c>
      <c r="E31" t="str">
        <f t="shared" si="0"/>
        <v>20250404 16:54:35.493437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77A5E-C500-41C7-BC3D-2A07DEFA3A5B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11</v>
      </c>
      <c r="B2">
        <v>86.4</v>
      </c>
      <c r="C2" t="s">
        <v>14</v>
      </c>
      <c r="D2" t="s">
        <v>481</v>
      </c>
      <c r="E2" t="str">
        <f t="shared" ref="E2:E32" si="0">LEFT(D2,FIND(" ",D2)-1)&amp;" "&amp;IF((MID(D2,FIND(" ",D2)+1,2))&lt;"23",MID(D2,FIND(" ",D2)+1,2) +2- VALUE(MID(D2,28,1)),"0"&amp;"0")&amp;MID(D2,FIND(" ",D2)+3,13)</f>
        <v>20250403 9:24:56.853000</v>
      </c>
    </row>
    <row r="3" spans="1:5">
      <c r="A3">
        <v>38</v>
      </c>
      <c r="B3">
        <v>86.4</v>
      </c>
      <c r="C3" t="s">
        <v>14</v>
      </c>
      <c r="D3" t="s">
        <v>482</v>
      </c>
      <c r="E3" t="str">
        <f t="shared" si="0"/>
        <v>20250403 9:36:58.397000</v>
      </c>
    </row>
    <row r="4" spans="1:5">
      <c r="A4">
        <v>250</v>
      </c>
      <c r="B4">
        <v>86.4</v>
      </c>
      <c r="C4" t="s">
        <v>14</v>
      </c>
      <c r="D4" t="s">
        <v>483</v>
      </c>
      <c r="E4" t="str">
        <f t="shared" si="0"/>
        <v>20250403 9:38:43.263000</v>
      </c>
    </row>
    <row r="5" spans="1:5">
      <c r="A5">
        <v>25</v>
      </c>
      <c r="B5">
        <v>86.4</v>
      </c>
      <c r="C5" t="s">
        <v>14</v>
      </c>
      <c r="D5" t="s">
        <v>484</v>
      </c>
      <c r="E5" t="str">
        <f t="shared" si="0"/>
        <v>20250403 9:54:18.488000</v>
      </c>
    </row>
    <row r="6" spans="1:5">
      <c r="A6">
        <v>59</v>
      </c>
      <c r="B6">
        <v>86.4</v>
      </c>
      <c r="C6" t="s">
        <v>14</v>
      </c>
      <c r="D6" t="s">
        <v>484</v>
      </c>
      <c r="E6" t="str">
        <f t="shared" si="0"/>
        <v>20250403 9:54:18.488000</v>
      </c>
    </row>
    <row r="7" spans="1:5">
      <c r="A7">
        <v>24</v>
      </c>
      <c r="B7">
        <v>86.2</v>
      </c>
      <c r="C7" t="s">
        <v>14</v>
      </c>
      <c r="D7" t="s">
        <v>485</v>
      </c>
      <c r="E7" t="str">
        <f t="shared" si="0"/>
        <v>20250403 10:01:09.835000</v>
      </c>
    </row>
    <row r="8" spans="1:5">
      <c r="A8">
        <v>57</v>
      </c>
      <c r="B8">
        <v>86.9</v>
      </c>
      <c r="C8" t="s">
        <v>14</v>
      </c>
      <c r="D8" t="s">
        <v>486</v>
      </c>
      <c r="E8" t="str">
        <f t="shared" si="0"/>
        <v>20250403 10:07:45.488000</v>
      </c>
    </row>
    <row r="9" spans="1:5">
      <c r="A9">
        <v>69</v>
      </c>
      <c r="B9">
        <v>86.8</v>
      </c>
      <c r="C9" t="s">
        <v>14</v>
      </c>
      <c r="D9" t="s">
        <v>487</v>
      </c>
      <c r="E9" t="str">
        <f t="shared" si="0"/>
        <v>20250403 10:19:30.491000</v>
      </c>
    </row>
    <row r="10" spans="1:5">
      <c r="A10">
        <v>15</v>
      </c>
      <c r="B10">
        <v>86.8</v>
      </c>
      <c r="C10" t="s">
        <v>14</v>
      </c>
      <c r="D10" t="s">
        <v>487</v>
      </c>
      <c r="E10" t="str">
        <f t="shared" si="0"/>
        <v>20250403 10:19:30.491000</v>
      </c>
    </row>
    <row r="11" spans="1:5">
      <c r="A11">
        <v>26</v>
      </c>
      <c r="B11">
        <v>86.8</v>
      </c>
      <c r="C11" t="s">
        <v>14</v>
      </c>
      <c r="D11" t="s">
        <v>488</v>
      </c>
      <c r="E11" t="str">
        <f t="shared" si="0"/>
        <v>20250403 10:40:56.488000</v>
      </c>
    </row>
    <row r="12" spans="1:5">
      <c r="A12">
        <v>36</v>
      </c>
      <c r="B12">
        <v>86.8</v>
      </c>
      <c r="C12" t="s">
        <v>14</v>
      </c>
      <c r="D12" t="s">
        <v>488</v>
      </c>
      <c r="E12" t="str">
        <f t="shared" si="0"/>
        <v>20250403 10:40:56.488000</v>
      </c>
    </row>
    <row r="13" spans="1:5">
      <c r="A13">
        <v>22</v>
      </c>
      <c r="B13">
        <v>86.8</v>
      </c>
      <c r="C13" t="s">
        <v>14</v>
      </c>
      <c r="D13" t="s">
        <v>488</v>
      </c>
      <c r="E13" t="str">
        <f t="shared" si="0"/>
        <v>20250403 10:40:56.488000</v>
      </c>
    </row>
    <row r="14" spans="1:5">
      <c r="A14">
        <v>19</v>
      </c>
      <c r="B14">
        <v>86.8</v>
      </c>
      <c r="C14" t="s">
        <v>14</v>
      </c>
      <c r="D14" t="s">
        <v>489</v>
      </c>
      <c r="E14" t="str">
        <f t="shared" si="0"/>
        <v>20250403 11:04:42.489000</v>
      </c>
    </row>
    <row r="15" spans="1:5">
      <c r="A15">
        <v>38</v>
      </c>
      <c r="B15">
        <v>86.8</v>
      </c>
      <c r="C15" t="s">
        <v>14</v>
      </c>
      <c r="D15" t="s">
        <v>489</v>
      </c>
      <c r="E15" t="str">
        <f t="shared" si="0"/>
        <v>20250403 11:04:42.489000</v>
      </c>
    </row>
    <row r="16" spans="1:5">
      <c r="A16">
        <v>27</v>
      </c>
      <c r="B16">
        <v>86.8</v>
      </c>
      <c r="C16" t="s">
        <v>14</v>
      </c>
      <c r="D16" t="s">
        <v>489</v>
      </c>
      <c r="E16" t="str">
        <f t="shared" si="0"/>
        <v>20250403 11:04:42.489000</v>
      </c>
    </row>
    <row r="17" spans="1:5">
      <c r="A17">
        <v>22</v>
      </c>
      <c r="B17">
        <v>86.1</v>
      </c>
      <c r="C17" t="s">
        <v>14</v>
      </c>
      <c r="D17" t="s">
        <v>490</v>
      </c>
      <c r="E17" t="str">
        <f t="shared" si="0"/>
        <v>20250403 11:37:17.213000</v>
      </c>
    </row>
    <row r="18" spans="1:5">
      <c r="A18">
        <v>46</v>
      </c>
      <c r="B18">
        <v>86.1</v>
      </c>
      <c r="C18" t="s">
        <v>14</v>
      </c>
      <c r="D18" t="s">
        <v>491</v>
      </c>
      <c r="E18" t="str">
        <f t="shared" si="0"/>
        <v>20250403 11:42:18.669000</v>
      </c>
    </row>
    <row r="19" spans="1:5">
      <c r="A19">
        <v>189</v>
      </c>
      <c r="B19">
        <v>86.5</v>
      </c>
      <c r="C19" t="s">
        <v>14</v>
      </c>
      <c r="D19" t="s">
        <v>492</v>
      </c>
      <c r="E19" t="str">
        <f t="shared" si="0"/>
        <v>20250403 12:16:59.224000</v>
      </c>
    </row>
    <row r="20" spans="1:5">
      <c r="A20">
        <v>85</v>
      </c>
      <c r="B20">
        <v>86.5</v>
      </c>
      <c r="C20" t="s">
        <v>14</v>
      </c>
      <c r="D20" t="s">
        <v>493</v>
      </c>
      <c r="E20" t="str">
        <f t="shared" si="0"/>
        <v>20250403 12:32:10.088000</v>
      </c>
    </row>
    <row r="21" spans="1:5">
      <c r="A21">
        <v>85</v>
      </c>
      <c r="B21">
        <v>86.5</v>
      </c>
      <c r="C21" t="s">
        <v>14</v>
      </c>
      <c r="D21" t="s">
        <v>494</v>
      </c>
      <c r="E21" t="str">
        <f t="shared" si="0"/>
        <v>20250403 13:01:12.084000</v>
      </c>
    </row>
    <row r="22" spans="1:5">
      <c r="A22">
        <v>10</v>
      </c>
      <c r="B22">
        <v>86.1</v>
      </c>
      <c r="C22" t="s">
        <v>14</v>
      </c>
      <c r="D22" t="s">
        <v>495</v>
      </c>
      <c r="E22" t="str">
        <f t="shared" si="0"/>
        <v>20250403 13:22:05.639000</v>
      </c>
    </row>
    <row r="23" spans="1:5">
      <c r="A23">
        <v>38</v>
      </c>
      <c r="B23">
        <v>86.1</v>
      </c>
      <c r="C23" t="s">
        <v>14</v>
      </c>
      <c r="D23" t="s">
        <v>496</v>
      </c>
      <c r="E23" t="str">
        <f t="shared" si="0"/>
        <v>20250403 14:45:07.829000</v>
      </c>
    </row>
    <row r="24" spans="1:5">
      <c r="A24">
        <v>1</v>
      </c>
      <c r="B24">
        <v>86.1</v>
      </c>
      <c r="C24" t="s">
        <v>14</v>
      </c>
      <c r="D24" t="s">
        <v>496</v>
      </c>
      <c r="E24" t="str">
        <f t="shared" si="0"/>
        <v>20250403 14:45:07.829000</v>
      </c>
    </row>
    <row r="25" spans="1:5">
      <c r="A25">
        <v>31</v>
      </c>
      <c r="B25">
        <v>86.1</v>
      </c>
      <c r="C25" t="s">
        <v>14</v>
      </c>
      <c r="D25" t="s">
        <v>496</v>
      </c>
      <c r="E25" t="str">
        <f t="shared" si="0"/>
        <v>20250403 14:45:07.829000</v>
      </c>
    </row>
    <row r="26" spans="1:5">
      <c r="A26">
        <v>39</v>
      </c>
      <c r="B26">
        <v>86.5</v>
      </c>
      <c r="C26" t="s">
        <v>14</v>
      </c>
      <c r="D26" t="s">
        <v>497</v>
      </c>
      <c r="E26" t="str">
        <f t="shared" si="0"/>
        <v>20250403 15:07:43.881000</v>
      </c>
    </row>
    <row r="27" spans="1:5">
      <c r="A27">
        <v>41</v>
      </c>
      <c r="B27">
        <v>86</v>
      </c>
      <c r="C27" t="s">
        <v>14</v>
      </c>
      <c r="D27" t="s">
        <v>498</v>
      </c>
      <c r="E27" t="str">
        <f t="shared" si="0"/>
        <v>20250403 15:39:32.274000</v>
      </c>
    </row>
    <row r="28" spans="1:5">
      <c r="A28">
        <v>1</v>
      </c>
      <c r="B28">
        <v>86</v>
      </c>
      <c r="C28" t="s">
        <v>14</v>
      </c>
      <c r="D28" t="s">
        <v>498</v>
      </c>
      <c r="E28" t="str">
        <f t="shared" si="0"/>
        <v>20250403 15:39:32.274000</v>
      </c>
    </row>
    <row r="29" spans="1:5">
      <c r="A29">
        <v>41</v>
      </c>
      <c r="B29">
        <v>86</v>
      </c>
      <c r="C29" t="s">
        <v>14</v>
      </c>
      <c r="D29" t="s">
        <v>498</v>
      </c>
      <c r="E29" t="str">
        <f t="shared" si="0"/>
        <v>20250403 15:39:32.274000</v>
      </c>
    </row>
    <row r="30" spans="1:5">
      <c r="A30">
        <v>68</v>
      </c>
      <c r="B30">
        <v>86</v>
      </c>
      <c r="C30" t="s">
        <v>14</v>
      </c>
      <c r="D30" t="s">
        <v>499</v>
      </c>
      <c r="E30" t="str">
        <f t="shared" si="0"/>
        <v>20250403 15:39:54.778356</v>
      </c>
    </row>
    <row r="31" spans="1:5">
      <c r="A31">
        <v>100</v>
      </c>
      <c r="B31">
        <v>86</v>
      </c>
      <c r="C31" t="s">
        <v>14</v>
      </c>
      <c r="D31" t="s">
        <v>500</v>
      </c>
      <c r="E31" t="str">
        <f t="shared" si="0"/>
        <v>20250403 15:57:24.891387</v>
      </c>
    </row>
    <row r="32" spans="1:5">
      <c r="A32">
        <v>987</v>
      </c>
      <c r="B32">
        <v>86</v>
      </c>
      <c r="C32" t="s">
        <v>14</v>
      </c>
      <c r="D32" t="s">
        <v>500</v>
      </c>
      <c r="E32" t="str">
        <f t="shared" si="0"/>
        <v>20250403 15:57:24.891387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9E67-E83B-4A23-9C4C-16516A800C78}">
  <dimension ref="A1:E28"/>
  <sheetViews>
    <sheetView workbookViewId="0">
      <selection activeCell="L31" sqref="L3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264</v>
      </c>
      <c r="B2">
        <v>86.4</v>
      </c>
      <c r="C2" t="s">
        <v>14</v>
      </c>
      <c r="D2" t="s">
        <v>465</v>
      </c>
      <c r="E2" t="str">
        <f t="shared" ref="E2:E28" si="0">LEFT(D2,FIND(" ",D2)-1)&amp;" "&amp;IF((MID(D2,FIND(" ",D2)+1,2))&lt;"23",MID(D2,FIND(" ",D2)+1,2) +2- VALUE(MID(D2,28,1)),"0"&amp;"0")&amp;MID(D2,FIND(" ",D2)+3,13)</f>
        <v>20250402 9:43:00.224000</v>
      </c>
    </row>
    <row r="3" spans="1:5">
      <c r="A3">
        <v>83</v>
      </c>
      <c r="B3">
        <v>86.4</v>
      </c>
      <c r="C3" t="s">
        <v>14</v>
      </c>
      <c r="D3" t="s">
        <v>466</v>
      </c>
      <c r="E3" t="str">
        <f t="shared" si="0"/>
        <v>20250402 9:53:11.750000</v>
      </c>
    </row>
    <row r="4" spans="1:5">
      <c r="A4">
        <v>84</v>
      </c>
      <c r="B4">
        <v>86.4</v>
      </c>
      <c r="C4" t="s">
        <v>14</v>
      </c>
      <c r="D4" t="s">
        <v>467</v>
      </c>
      <c r="E4" t="str">
        <f t="shared" si="0"/>
        <v>20250402 10:08:30.448000</v>
      </c>
    </row>
    <row r="5" spans="1:5">
      <c r="A5">
        <v>84</v>
      </c>
      <c r="B5">
        <v>86.4</v>
      </c>
      <c r="C5" t="s">
        <v>14</v>
      </c>
      <c r="D5" t="s">
        <v>468</v>
      </c>
      <c r="E5" t="str">
        <f t="shared" si="0"/>
        <v>20250402 10:26:39.897000</v>
      </c>
    </row>
    <row r="6" spans="1:5">
      <c r="A6">
        <v>38</v>
      </c>
      <c r="B6">
        <v>86.3</v>
      </c>
      <c r="C6" t="s">
        <v>14</v>
      </c>
      <c r="D6" t="s">
        <v>469</v>
      </c>
      <c r="E6" t="str">
        <f t="shared" si="0"/>
        <v>20250402 10:57:08.052000</v>
      </c>
    </row>
    <row r="7" spans="1:5">
      <c r="A7">
        <v>39</v>
      </c>
      <c r="B7">
        <v>86.1</v>
      </c>
      <c r="C7" t="s">
        <v>14</v>
      </c>
      <c r="D7" t="s">
        <v>470</v>
      </c>
      <c r="E7" t="str">
        <f t="shared" si="0"/>
        <v>20250402 10:57:08.186000</v>
      </c>
    </row>
    <row r="8" spans="1:5">
      <c r="A8">
        <v>197</v>
      </c>
      <c r="B8">
        <v>86.8</v>
      </c>
      <c r="C8" t="s">
        <v>14</v>
      </c>
      <c r="D8" t="s">
        <v>471</v>
      </c>
      <c r="E8" t="str">
        <f t="shared" si="0"/>
        <v>20250402 12:08:19.626000</v>
      </c>
    </row>
    <row r="9" spans="1:5">
      <c r="A9">
        <v>35</v>
      </c>
      <c r="B9">
        <v>86.8</v>
      </c>
      <c r="C9" t="s">
        <v>14</v>
      </c>
      <c r="D9" t="s">
        <v>471</v>
      </c>
      <c r="E9" t="str">
        <f t="shared" si="0"/>
        <v>20250402 12:08:19.626000</v>
      </c>
    </row>
    <row r="10" spans="1:5">
      <c r="A10">
        <v>37</v>
      </c>
      <c r="B10">
        <v>86.8</v>
      </c>
      <c r="C10" t="s">
        <v>14</v>
      </c>
      <c r="D10" t="s">
        <v>471</v>
      </c>
      <c r="E10" t="str">
        <f t="shared" si="0"/>
        <v>20250402 12:08:19.626000</v>
      </c>
    </row>
    <row r="11" spans="1:5">
      <c r="A11">
        <v>40</v>
      </c>
      <c r="B11">
        <v>86.8</v>
      </c>
      <c r="C11" t="s">
        <v>14</v>
      </c>
      <c r="D11" t="s">
        <v>471</v>
      </c>
      <c r="E11" t="str">
        <f t="shared" si="0"/>
        <v>20250402 12:08:19.626000</v>
      </c>
    </row>
    <row r="12" spans="1:5">
      <c r="A12">
        <v>39</v>
      </c>
      <c r="B12">
        <v>86.8</v>
      </c>
      <c r="C12" t="s">
        <v>14</v>
      </c>
      <c r="D12" t="s">
        <v>471</v>
      </c>
      <c r="E12" t="str">
        <f t="shared" si="0"/>
        <v>20250402 12:08:19.626000</v>
      </c>
    </row>
    <row r="13" spans="1:5">
      <c r="A13">
        <v>35</v>
      </c>
      <c r="B13">
        <v>86.8</v>
      </c>
      <c r="C13" t="s">
        <v>14</v>
      </c>
      <c r="D13" t="s">
        <v>472</v>
      </c>
      <c r="E13" t="str">
        <f t="shared" si="0"/>
        <v>20250402 12:21:15.505000</v>
      </c>
    </row>
    <row r="14" spans="1:5">
      <c r="A14">
        <v>36</v>
      </c>
      <c r="B14">
        <v>86.8</v>
      </c>
      <c r="C14" t="s">
        <v>14</v>
      </c>
      <c r="D14" t="s">
        <v>472</v>
      </c>
      <c r="E14" t="str">
        <f t="shared" si="0"/>
        <v>20250402 12:21:15.505000</v>
      </c>
    </row>
    <row r="15" spans="1:5">
      <c r="A15">
        <v>18</v>
      </c>
      <c r="B15">
        <v>86.8</v>
      </c>
      <c r="C15" t="s">
        <v>14</v>
      </c>
      <c r="D15" t="s">
        <v>472</v>
      </c>
      <c r="E15" t="str">
        <f t="shared" si="0"/>
        <v>20250402 12:21:15.505000</v>
      </c>
    </row>
    <row r="16" spans="1:5">
      <c r="A16">
        <v>15</v>
      </c>
      <c r="B16">
        <v>86.8</v>
      </c>
      <c r="C16" t="s">
        <v>14</v>
      </c>
      <c r="D16" t="s">
        <v>473</v>
      </c>
      <c r="E16" t="str">
        <f t="shared" si="0"/>
        <v>20250402 12:43:40.751000</v>
      </c>
    </row>
    <row r="17" spans="1:5">
      <c r="A17">
        <v>35</v>
      </c>
      <c r="B17">
        <v>86.8</v>
      </c>
      <c r="C17" t="s">
        <v>14</v>
      </c>
      <c r="D17" t="s">
        <v>473</v>
      </c>
      <c r="E17" t="str">
        <f t="shared" si="0"/>
        <v>20250402 12:43:40.751000</v>
      </c>
    </row>
    <row r="18" spans="1:5">
      <c r="A18">
        <v>36</v>
      </c>
      <c r="B18">
        <v>86.8</v>
      </c>
      <c r="C18" t="s">
        <v>14</v>
      </c>
      <c r="D18" t="s">
        <v>473</v>
      </c>
      <c r="E18" t="str">
        <f t="shared" si="0"/>
        <v>20250402 12:43:40.751000</v>
      </c>
    </row>
    <row r="19" spans="1:5">
      <c r="A19">
        <v>238</v>
      </c>
      <c r="B19">
        <v>86.9</v>
      </c>
      <c r="C19" t="s">
        <v>14</v>
      </c>
      <c r="D19" t="s">
        <v>474</v>
      </c>
      <c r="E19" t="str">
        <f t="shared" si="0"/>
        <v>20250402 13:43:35.612000</v>
      </c>
    </row>
    <row r="20" spans="1:5">
      <c r="A20">
        <v>22</v>
      </c>
      <c r="B20">
        <v>86.9</v>
      </c>
      <c r="C20" t="s">
        <v>14</v>
      </c>
      <c r="D20" t="s">
        <v>474</v>
      </c>
      <c r="E20" t="str">
        <f t="shared" si="0"/>
        <v>20250402 13:43:35.612000</v>
      </c>
    </row>
    <row r="21" spans="1:5">
      <c r="A21">
        <v>41</v>
      </c>
      <c r="B21">
        <v>86.6</v>
      </c>
      <c r="C21" t="s">
        <v>14</v>
      </c>
      <c r="D21" t="s">
        <v>475</v>
      </c>
      <c r="E21" t="str">
        <f t="shared" si="0"/>
        <v>20250402 14:06:33.668000</v>
      </c>
    </row>
    <row r="22" spans="1:5">
      <c r="A22">
        <v>20</v>
      </c>
      <c r="B22">
        <v>86.1</v>
      </c>
      <c r="C22" t="s">
        <v>14</v>
      </c>
      <c r="D22" t="s">
        <v>476</v>
      </c>
      <c r="E22" t="str">
        <f t="shared" si="0"/>
        <v>20250402 14:40:30.244000</v>
      </c>
    </row>
    <row r="23" spans="1:5">
      <c r="A23">
        <v>42</v>
      </c>
      <c r="B23">
        <v>86.1</v>
      </c>
      <c r="C23" t="s">
        <v>14</v>
      </c>
      <c r="D23" t="s">
        <v>477</v>
      </c>
      <c r="E23" t="str">
        <f t="shared" si="0"/>
        <v>20250402 15:10:21.510000</v>
      </c>
    </row>
    <row r="24" spans="1:5">
      <c r="A24">
        <v>42</v>
      </c>
      <c r="B24">
        <v>86.1</v>
      </c>
      <c r="C24" t="s">
        <v>14</v>
      </c>
      <c r="D24" t="s">
        <v>477</v>
      </c>
      <c r="E24" t="str">
        <f t="shared" si="0"/>
        <v>20250402 15:10:21.510000</v>
      </c>
    </row>
    <row r="25" spans="1:5">
      <c r="A25">
        <v>40</v>
      </c>
      <c r="B25">
        <v>86</v>
      </c>
      <c r="C25" t="s">
        <v>14</v>
      </c>
      <c r="D25" t="s">
        <v>478</v>
      </c>
      <c r="E25" t="str">
        <f t="shared" si="0"/>
        <v>20250402 15:13:51.766000</v>
      </c>
    </row>
    <row r="26" spans="1:5">
      <c r="A26">
        <v>186</v>
      </c>
      <c r="B26">
        <v>86</v>
      </c>
      <c r="C26" t="s">
        <v>14</v>
      </c>
      <c r="D26" t="s">
        <v>479</v>
      </c>
      <c r="E26" t="str">
        <f t="shared" si="0"/>
        <v>20250402 15:13:51.897000</v>
      </c>
    </row>
    <row r="27" spans="1:5">
      <c r="A27">
        <v>41</v>
      </c>
      <c r="B27">
        <v>85.9</v>
      </c>
      <c r="C27" t="s">
        <v>14</v>
      </c>
      <c r="D27" t="s">
        <v>479</v>
      </c>
      <c r="E27" t="str">
        <f t="shared" si="0"/>
        <v>20250402 15:13:51.897000</v>
      </c>
    </row>
    <row r="28" spans="1:5">
      <c r="A28">
        <v>292</v>
      </c>
      <c r="B28">
        <v>86</v>
      </c>
      <c r="C28" t="s">
        <v>14</v>
      </c>
      <c r="D28" t="s">
        <v>480</v>
      </c>
      <c r="E28" t="str">
        <f t="shared" si="0"/>
        <v>20250402 16:54:32.943177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93485-0888-4A1D-B287-8E5AFC4A31A9}">
  <dimension ref="A1:E3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325</v>
      </c>
      <c r="B2">
        <v>84.4</v>
      </c>
      <c r="C2" t="s">
        <v>14</v>
      </c>
      <c r="D2" t="s">
        <v>445</v>
      </c>
      <c r="E2" t="str">
        <f t="shared" ref="E2:E34" si="0">LEFT(D2,FIND(" ",D2)-1)&amp;" "&amp;IF((MID(D2,FIND(" ",D2)+1,2))&lt;"23",MID(D2,FIND(" ",D2)+1,2) +2- VALUE(MID(D2,28,1)),"0"&amp;"0")&amp;MID(D2,FIND(" ",D2)+3,13)</f>
        <v>20250401 10:10:37.111000</v>
      </c>
    </row>
    <row r="3" spans="1:5">
      <c r="A3">
        <v>1</v>
      </c>
      <c r="B3">
        <v>84.7</v>
      </c>
      <c r="C3" t="s">
        <v>14</v>
      </c>
      <c r="D3" t="s">
        <v>446</v>
      </c>
      <c r="E3" t="str">
        <f t="shared" si="0"/>
        <v>20250401 10:19:41.344000</v>
      </c>
    </row>
    <row r="4" spans="1:5">
      <c r="A4">
        <v>43</v>
      </c>
      <c r="B4">
        <v>84.7</v>
      </c>
      <c r="C4" t="s">
        <v>14</v>
      </c>
      <c r="D4" t="s">
        <v>446</v>
      </c>
      <c r="E4" t="str">
        <f t="shared" si="0"/>
        <v>20250401 10:19:41.344000</v>
      </c>
    </row>
    <row r="5" spans="1:5">
      <c r="A5">
        <v>36</v>
      </c>
      <c r="B5">
        <v>84.7</v>
      </c>
      <c r="C5" t="s">
        <v>14</v>
      </c>
      <c r="D5" t="s">
        <v>446</v>
      </c>
      <c r="E5" t="str">
        <f t="shared" si="0"/>
        <v>20250401 10:19:41.344000</v>
      </c>
    </row>
    <row r="6" spans="1:5">
      <c r="A6">
        <v>14</v>
      </c>
      <c r="B6">
        <v>84.7</v>
      </c>
      <c r="C6" t="s">
        <v>14</v>
      </c>
      <c r="D6" t="s">
        <v>446</v>
      </c>
      <c r="E6" t="str">
        <f t="shared" si="0"/>
        <v>20250401 10:19:41.344000</v>
      </c>
    </row>
    <row r="7" spans="1:5">
      <c r="A7">
        <v>3</v>
      </c>
      <c r="B7">
        <v>85.3</v>
      </c>
      <c r="C7" t="s">
        <v>14</v>
      </c>
      <c r="D7" t="s">
        <v>447</v>
      </c>
      <c r="E7" t="str">
        <f t="shared" si="0"/>
        <v>20250401 11:07:14.506000</v>
      </c>
    </row>
    <row r="8" spans="1:5">
      <c r="A8">
        <v>336</v>
      </c>
      <c r="B8">
        <v>85.4</v>
      </c>
      <c r="C8" t="s">
        <v>14</v>
      </c>
      <c r="D8" t="s">
        <v>448</v>
      </c>
      <c r="E8" t="str">
        <f t="shared" si="0"/>
        <v>20250401 11:09:26.769000</v>
      </c>
    </row>
    <row r="9" spans="1:5">
      <c r="A9">
        <v>35</v>
      </c>
      <c r="B9">
        <v>85.6</v>
      </c>
      <c r="C9" t="s">
        <v>14</v>
      </c>
      <c r="D9" t="s">
        <v>449</v>
      </c>
      <c r="E9" t="str">
        <f t="shared" si="0"/>
        <v>20250401 11:39:05.366000</v>
      </c>
    </row>
    <row r="10" spans="1:5">
      <c r="A10">
        <v>19</v>
      </c>
      <c r="B10">
        <v>85.6</v>
      </c>
      <c r="C10" t="s">
        <v>14</v>
      </c>
      <c r="D10" t="s">
        <v>450</v>
      </c>
      <c r="E10" t="str">
        <f t="shared" si="0"/>
        <v>20250401 12:10:53.726000</v>
      </c>
    </row>
    <row r="11" spans="1:5">
      <c r="A11">
        <v>20</v>
      </c>
      <c r="B11">
        <v>85.6</v>
      </c>
      <c r="C11" t="s">
        <v>14</v>
      </c>
      <c r="D11" t="s">
        <v>450</v>
      </c>
      <c r="E11" t="str">
        <f t="shared" si="0"/>
        <v>20250401 12:10:53.726000</v>
      </c>
    </row>
    <row r="12" spans="1:5">
      <c r="A12">
        <v>38</v>
      </c>
      <c r="B12">
        <v>85.6</v>
      </c>
      <c r="C12" t="s">
        <v>14</v>
      </c>
      <c r="D12" t="s">
        <v>450</v>
      </c>
      <c r="E12" t="str">
        <f t="shared" si="0"/>
        <v>20250401 12:10:53.726000</v>
      </c>
    </row>
    <row r="13" spans="1:5">
      <c r="A13">
        <v>212</v>
      </c>
      <c r="B13">
        <v>85.9</v>
      </c>
      <c r="C13" t="s">
        <v>14</v>
      </c>
      <c r="D13" t="s">
        <v>451</v>
      </c>
      <c r="E13" t="str">
        <f t="shared" si="0"/>
        <v>20250401 12:57:49.849000</v>
      </c>
    </row>
    <row r="14" spans="1:5">
      <c r="A14">
        <v>17</v>
      </c>
      <c r="B14">
        <v>85.9</v>
      </c>
      <c r="C14" t="s">
        <v>14</v>
      </c>
      <c r="D14" t="s">
        <v>451</v>
      </c>
      <c r="E14" t="str">
        <f t="shared" si="0"/>
        <v>20250401 12:57:49.849000</v>
      </c>
    </row>
    <row r="15" spans="1:5">
      <c r="A15">
        <v>41</v>
      </c>
      <c r="B15">
        <v>85.9</v>
      </c>
      <c r="C15" t="s">
        <v>14</v>
      </c>
      <c r="D15" t="s">
        <v>451</v>
      </c>
      <c r="E15" t="str">
        <f t="shared" si="0"/>
        <v>20250401 12:57:49.849000</v>
      </c>
    </row>
    <row r="16" spans="1:5">
      <c r="A16">
        <v>37</v>
      </c>
      <c r="B16">
        <v>85.9</v>
      </c>
      <c r="C16" t="s">
        <v>14</v>
      </c>
      <c r="D16" t="s">
        <v>451</v>
      </c>
      <c r="E16" t="str">
        <f t="shared" si="0"/>
        <v>20250401 12:57:49.849000</v>
      </c>
    </row>
    <row r="17" spans="1:5">
      <c r="A17">
        <v>40</v>
      </c>
      <c r="B17">
        <v>85.9</v>
      </c>
      <c r="C17" t="s">
        <v>14</v>
      </c>
      <c r="D17" t="s">
        <v>451</v>
      </c>
      <c r="E17" t="str">
        <f t="shared" si="0"/>
        <v>20250401 12:57:49.849000</v>
      </c>
    </row>
    <row r="18" spans="1:5">
      <c r="A18">
        <v>24</v>
      </c>
      <c r="B18">
        <v>85.9</v>
      </c>
      <c r="C18" t="s">
        <v>14</v>
      </c>
      <c r="D18" t="s">
        <v>451</v>
      </c>
      <c r="E18" t="str">
        <f t="shared" si="0"/>
        <v>20250401 12:57:49.849000</v>
      </c>
    </row>
    <row r="19" spans="1:5">
      <c r="A19">
        <v>347</v>
      </c>
      <c r="B19">
        <v>86.2</v>
      </c>
      <c r="C19" t="s">
        <v>14</v>
      </c>
      <c r="D19" t="s">
        <v>452</v>
      </c>
      <c r="E19" t="str">
        <f t="shared" si="0"/>
        <v>20250401 14:13:46.464000</v>
      </c>
    </row>
    <row r="20" spans="1:5">
      <c r="A20">
        <v>41</v>
      </c>
      <c r="B20">
        <v>86.2</v>
      </c>
      <c r="C20" t="s">
        <v>14</v>
      </c>
      <c r="D20" t="s">
        <v>453</v>
      </c>
      <c r="E20" t="str">
        <f t="shared" si="0"/>
        <v>20250401 14:34:46.602000</v>
      </c>
    </row>
    <row r="21" spans="1:5">
      <c r="A21">
        <v>22</v>
      </c>
      <c r="B21">
        <v>86.2</v>
      </c>
      <c r="C21" t="s">
        <v>14</v>
      </c>
      <c r="D21" t="s">
        <v>453</v>
      </c>
      <c r="E21" t="str">
        <f t="shared" si="0"/>
        <v>20250401 14:34:46.602000</v>
      </c>
    </row>
    <row r="22" spans="1:5">
      <c r="A22">
        <v>85</v>
      </c>
      <c r="B22">
        <v>86.2</v>
      </c>
      <c r="C22" t="s">
        <v>14</v>
      </c>
      <c r="D22" t="s">
        <v>454</v>
      </c>
      <c r="E22" t="str">
        <f t="shared" si="0"/>
        <v>20250401 14:43:23.602000</v>
      </c>
    </row>
    <row r="23" spans="1:5">
      <c r="A23">
        <v>85</v>
      </c>
      <c r="B23">
        <v>86.2</v>
      </c>
      <c r="C23" t="s">
        <v>14</v>
      </c>
      <c r="D23" t="s">
        <v>455</v>
      </c>
      <c r="E23" t="str">
        <f t="shared" si="0"/>
        <v>20250401 14:56:36.600000</v>
      </c>
    </row>
    <row r="24" spans="1:5">
      <c r="A24">
        <v>87</v>
      </c>
      <c r="B24">
        <v>86.2</v>
      </c>
      <c r="C24" t="s">
        <v>14</v>
      </c>
      <c r="D24" t="s">
        <v>456</v>
      </c>
      <c r="E24" t="str">
        <f t="shared" si="0"/>
        <v>20250401 15:10:17.603000</v>
      </c>
    </row>
    <row r="25" spans="1:5">
      <c r="A25">
        <v>85</v>
      </c>
      <c r="B25">
        <v>86.2</v>
      </c>
      <c r="C25" t="s">
        <v>14</v>
      </c>
      <c r="D25" t="s">
        <v>457</v>
      </c>
      <c r="E25" t="str">
        <f t="shared" si="0"/>
        <v>20250401 15:24:24.602000</v>
      </c>
    </row>
    <row r="26" spans="1:5">
      <c r="A26">
        <v>87</v>
      </c>
      <c r="B26">
        <v>86.2</v>
      </c>
      <c r="C26" t="s">
        <v>14</v>
      </c>
      <c r="D26" t="s">
        <v>458</v>
      </c>
      <c r="E26" t="str">
        <f t="shared" si="0"/>
        <v>20250401 15:36:30.600000</v>
      </c>
    </row>
    <row r="27" spans="1:5">
      <c r="A27">
        <v>85</v>
      </c>
      <c r="B27">
        <v>86.2</v>
      </c>
      <c r="C27" t="s">
        <v>14</v>
      </c>
      <c r="D27" t="s">
        <v>459</v>
      </c>
      <c r="E27" t="str">
        <f t="shared" si="0"/>
        <v>20250401 15:47:14.600000</v>
      </c>
    </row>
    <row r="28" spans="1:5">
      <c r="A28">
        <v>85</v>
      </c>
      <c r="B28">
        <v>86.2</v>
      </c>
      <c r="C28" t="s">
        <v>14</v>
      </c>
      <c r="D28" t="s">
        <v>460</v>
      </c>
      <c r="E28" t="str">
        <f t="shared" si="0"/>
        <v>20250401 15:57:44.600000</v>
      </c>
    </row>
    <row r="29" spans="1:5">
      <c r="A29">
        <v>41</v>
      </c>
      <c r="B29">
        <v>85.4</v>
      </c>
      <c r="C29" t="s">
        <v>14</v>
      </c>
      <c r="D29" t="s">
        <v>461</v>
      </c>
      <c r="E29" t="str">
        <f t="shared" si="0"/>
        <v>20250401 15:57:44.619000</v>
      </c>
    </row>
    <row r="30" spans="1:5">
      <c r="A30">
        <v>200</v>
      </c>
      <c r="B30">
        <v>85.4</v>
      </c>
      <c r="C30" t="s">
        <v>14</v>
      </c>
      <c r="D30" t="s">
        <v>462</v>
      </c>
      <c r="E30" t="str">
        <f t="shared" si="0"/>
        <v>20250401 16:20:38.502172</v>
      </c>
    </row>
    <row r="31" spans="1:5">
      <c r="A31">
        <v>25</v>
      </c>
      <c r="B31">
        <v>85.4</v>
      </c>
      <c r="C31" t="s">
        <v>14</v>
      </c>
      <c r="D31" t="s">
        <v>463</v>
      </c>
      <c r="E31" t="str">
        <f t="shared" si="0"/>
        <v>20250401 16:29:53.728088</v>
      </c>
    </row>
    <row r="32" spans="1:5">
      <c r="A32">
        <v>33</v>
      </c>
      <c r="B32">
        <v>85.4</v>
      </c>
      <c r="C32" t="s">
        <v>14</v>
      </c>
      <c r="D32" t="s">
        <v>464</v>
      </c>
      <c r="E32" t="str">
        <f t="shared" si="0"/>
        <v>20250401 16:59:51.657969</v>
      </c>
    </row>
    <row r="33" spans="1:5">
      <c r="A33">
        <v>8</v>
      </c>
      <c r="B33">
        <v>85.4</v>
      </c>
      <c r="C33" t="s">
        <v>14</v>
      </c>
      <c r="D33" t="s">
        <v>464</v>
      </c>
      <c r="E33" t="str">
        <f t="shared" si="0"/>
        <v>20250401 16:59:51.657969</v>
      </c>
    </row>
    <row r="34" spans="1:5">
      <c r="A34">
        <v>1</v>
      </c>
      <c r="B34">
        <v>85.4</v>
      </c>
      <c r="C34" t="s">
        <v>14</v>
      </c>
      <c r="D34" t="s">
        <v>464</v>
      </c>
      <c r="E34" t="str">
        <f t="shared" si="0"/>
        <v>20250401 16:59:51.657969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56AC-1D76-4F22-947E-E3B8D2753ABB}">
  <dimension ref="A1:E49"/>
  <sheetViews>
    <sheetView workbookViewId="0">
      <selection activeCell="I17" sqref="I1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38</v>
      </c>
      <c r="B2">
        <v>85.5</v>
      </c>
      <c r="C2" t="s">
        <v>14</v>
      </c>
      <c r="D2" t="s">
        <v>409</v>
      </c>
      <c r="E2" t="str">
        <f t="shared" ref="E2:E49" si="0">LEFT(D2,FIND(" ",D2)-1)&amp;" "&amp;IF((MID(D2,FIND(" ",D2)+1,2))&lt;"23",MID(D2,FIND(" ",D2)+1,2) +2- VALUE(MID(D2,28,1)),"0"&amp;"0")&amp;MID(D2,FIND(" ",D2)+3,13)</f>
        <v>20250331 9:05:27.159000</v>
      </c>
    </row>
    <row r="3" spans="1:5">
      <c r="A3">
        <v>39</v>
      </c>
      <c r="B3">
        <v>85.4</v>
      </c>
      <c r="C3" t="s">
        <v>14</v>
      </c>
      <c r="D3" t="s">
        <v>410</v>
      </c>
      <c r="E3" t="str">
        <f t="shared" si="0"/>
        <v>20250331 9:15:13.413000</v>
      </c>
    </row>
    <row r="4" spans="1:5">
      <c r="A4">
        <v>39</v>
      </c>
      <c r="B4">
        <v>85.4</v>
      </c>
      <c r="C4" t="s">
        <v>14</v>
      </c>
      <c r="D4" t="s">
        <v>410</v>
      </c>
      <c r="E4" t="str">
        <f t="shared" si="0"/>
        <v>20250331 9:15:13.413000</v>
      </c>
    </row>
    <row r="5" spans="1:5">
      <c r="A5">
        <v>38</v>
      </c>
      <c r="B5">
        <v>85.4</v>
      </c>
      <c r="C5" t="s">
        <v>14</v>
      </c>
      <c r="D5" t="s">
        <v>410</v>
      </c>
      <c r="E5" t="str">
        <f t="shared" si="0"/>
        <v>20250331 9:15:13.413000</v>
      </c>
    </row>
    <row r="6" spans="1:5">
      <c r="A6">
        <v>48</v>
      </c>
      <c r="B6">
        <v>86.1</v>
      </c>
      <c r="C6" t="s">
        <v>14</v>
      </c>
      <c r="D6" t="s">
        <v>411</v>
      </c>
      <c r="E6" t="str">
        <f t="shared" si="0"/>
        <v>20250331 9:35:09.151000</v>
      </c>
    </row>
    <row r="7" spans="1:5">
      <c r="A7">
        <v>43</v>
      </c>
      <c r="B7">
        <v>86.1</v>
      </c>
      <c r="C7" t="s">
        <v>14</v>
      </c>
      <c r="D7" t="s">
        <v>411</v>
      </c>
      <c r="E7" t="str">
        <f t="shared" si="0"/>
        <v>20250331 9:35:09.151000</v>
      </c>
    </row>
    <row r="8" spans="1:5">
      <c r="A8">
        <v>19</v>
      </c>
      <c r="B8">
        <v>86.2</v>
      </c>
      <c r="C8" t="s">
        <v>14</v>
      </c>
      <c r="D8" t="s">
        <v>411</v>
      </c>
      <c r="E8" t="str">
        <f t="shared" si="0"/>
        <v>20250331 9:35:09.151000</v>
      </c>
    </row>
    <row r="9" spans="1:5">
      <c r="A9">
        <v>40</v>
      </c>
      <c r="B9">
        <v>85.4</v>
      </c>
      <c r="C9" t="s">
        <v>14</v>
      </c>
      <c r="D9" t="s">
        <v>412</v>
      </c>
      <c r="E9" t="str">
        <f t="shared" si="0"/>
        <v>20250331 9:51:57.597000</v>
      </c>
    </row>
    <row r="10" spans="1:5">
      <c r="A10">
        <v>40</v>
      </c>
      <c r="B10">
        <v>85.4</v>
      </c>
      <c r="C10" t="s">
        <v>14</v>
      </c>
      <c r="D10" t="s">
        <v>412</v>
      </c>
      <c r="E10" t="str">
        <f t="shared" si="0"/>
        <v>20250331 9:51:57.597000</v>
      </c>
    </row>
    <row r="11" spans="1:5">
      <c r="A11">
        <v>39</v>
      </c>
      <c r="B11">
        <v>85.4</v>
      </c>
      <c r="C11" t="s">
        <v>14</v>
      </c>
      <c r="D11" t="s">
        <v>412</v>
      </c>
      <c r="E11" t="str">
        <f t="shared" si="0"/>
        <v>20250331 9:51:57.597000</v>
      </c>
    </row>
    <row r="12" spans="1:5">
      <c r="A12">
        <v>40</v>
      </c>
      <c r="B12">
        <v>85.4</v>
      </c>
      <c r="C12" t="s">
        <v>14</v>
      </c>
      <c r="D12" t="s">
        <v>412</v>
      </c>
      <c r="E12" t="str">
        <f t="shared" si="0"/>
        <v>20250331 9:51:57.597000</v>
      </c>
    </row>
    <row r="13" spans="1:5">
      <c r="A13">
        <v>41</v>
      </c>
      <c r="B13">
        <v>85.3</v>
      </c>
      <c r="C13" t="s">
        <v>14</v>
      </c>
      <c r="D13" t="s">
        <v>413</v>
      </c>
      <c r="E13" t="str">
        <f t="shared" si="0"/>
        <v>20250331 9:51:57.696000</v>
      </c>
    </row>
    <row r="14" spans="1:5">
      <c r="A14">
        <v>86</v>
      </c>
      <c r="B14">
        <v>85.8</v>
      </c>
      <c r="C14" t="s">
        <v>14</v>
      </c>
      <c r="D14" t="s">
        <v>414</v>
      </c>
      <c r="E14" t="str">
        <f t="shared" si="0"/>
        <v>20250331 10:29:11.845000</v>
      </c>
    </row>
    <row r="15" spans="1:5">
      <c r="A15">
        <v>6</v>
      </c>
      <c r="B15">
        <v>85.7</v>
      </c>
      <c r="C15" t="s">
        <v>14</v>
      </c>
      <c r="D15" t="s">
        <v>415</v>
      </c>
      <c r="E15" t="str">
        <f t="shared" si="0"/>
        <v>20250331 10:40:32.555422</v>
      </c>
    </row>
    <row r="16" spans="1:5">
      <c r="A16">
        <v>94</v>
      </c>
      <c r="B16">
        <v>85.7</v>
      </c>
      <c r="C16" t="s">
        <v>14</v>
      </c>
      <c r="D16" t="s">
        <v>416</v>
      </c>
      <c r="E16" t="str">
        <f t="shared" si="0"/>
        <v>20250331 10:44:25.878675</v>
      </c>
    </row>
    <row r="17" spans="1:5">
      <c r="A17">
        <v>86</v>
      </c>
      <c r="B17">
        <v>86</v>
      </c>
      <c r="C17" t="s">
        <v>14</v>
      </c>
      <c r="D17" t="s">
        <v>417</v>
      </c>
      <c r="E17" t="str">
        <f t="shared" si="0"/>
        <v>20250331 10:49:56.211000</v>
      </c>
    </row>
    <row r="18" spans="1:5">
      <c r="A18">
        <v>20</v>
      </c>
      <c r="B18">
        <v>85.7</v>
      </c>
      <c r="C18" t="s">
        <v>14</v>
      </c>
      <c r="D18" t="s">
        <v>418</v>
      </c>
      <c r="E18" t="str">
        <f t="shared" si="0"/>
        <v>20250331 10:52:13.581873</v>
      </c>
    </row>
    <row r="19" spans="1:5">
      <c r="A19">
        <v>86</v>
      </c>
      <c r="B19">
        <v>86</v>
      </c>
      <c r="C19" t="s">
        <v>14</v>
      </c>
      <c r="D19" t="s">
        <v>419</v>
      </c>
      <c r="E19" t="str">
        <f t="shared" si="0"/>
        <v>20250331 11:13:45.845000</v>
      </c>
    </row>
    <row r="20" spans="1:5">
      <c r="A20">
        <v>235</v>
      </c>
      <c r="B20">
        <v>85.7</v>
      </c>
      <c r="C20" t="s">
        <v>14</v>
      </c>
      <c r="D20" t="s">
        <v>420</v>
      </c>
      <c r="E20" t="str">
        <f t="shared" si="0"/>
        <v>20250331 11:14:14.664641</v>
      </c>
    </row>
    <row r="21" spans="1:5">
      <c r="A21">
        <v>41</v>
      </c>
      <c r="B21">
        <v>85.7</v>
      </c>
      <c r="C21" t="s">
        <v>14</v>
      </c>
      <c r="D21" t="s">
        <v>421</v>
      </c>
      <c r="E21" t="str">
        <f t="shared" si="0"/>
        <v>20250331 11:28:10.239000</v>
      </c>
    </row>
    <row r="22" spans="1:5">
      <c r="A22">
        <v>145</v>
      </c>
      <c r="B22">
        <v>85.7</v>
      </c>
      <c r="C22" t="s">
        <v>14</v>
      </c>
      <c r="D22" t="s">
        <v>422</v>
      </c>
      <c r="E22" t="str">
        <f t="shared" si="0"/>
        <v>20250331 11:28:10.239887</v>
      </c>
    </row>
    <row r="23" spans="1:5">
      <c r="A23">
        <v>83</v>
      </c>
      <c r="B23">
        <v>85.7</v>
      </c>
      <c r="C23" t="s">
        <v>14</v>
      </c>
      <c r="D23" t="s">
        <v>423</v>
      </c>
      <c r="E23" t="str">
        <f t="shared" si="0"/>
        <v>20250331 11:46:27.845000</v>
      </c>
    </row>
    <row r="24" spans="1:5">
      <c r="A24">
        <v>22</v>
      </c>
      <c r="B24">
        <v>85.3</v>
      </c>
      <c r="C24" t="s">
        <v>14</v>
      </c>
      <c r="D24" t="s">
        <v>424</v>
      </c>
      <c r="E24" t="str">
        <f t="shared" si="0"/>
        <v>20250331 11:49:43.978000</v>
      </c>
    </row>
    <row r="25" spans="1:5">
      <c r="A25">
        <v>3</v>
      </c>
      <c r="B25">
        <v>85.3</v>
      </c>
      <c r="C25" t="s">
        <v>14</v>
      </c>
      <c r="D25" t="s">
        <v>425</v>
      </c>
      <c r="E25" t="str">
        <f t="shared" si="0"/>
        <v>20250331 12:16:17.501000</v>
      </c>
    </row>
    <row r="26" spans="1:5">
      <c r="A26">
        <v>4</v>
      </c>
      <c r="B26">
        <v>85.6</v>
      </c>
      <c r="C26" t="s">
        <v>14</v>
      </c>
      <c r="D26" t="s">
        <v>426</v>
      </c>
      <c r="E26" t="str">
        <f t="shared" si="0"/>
        <v>20250331 12:31:56.877000</v>
      </c>
    </row>
    <row r="27" spans="1:5">
      <c r="A27">
        <v>15</v>
      </c>
      <c r="B27">
        <v>85.3</v>
      </c>
      <c r="C27" t="s">
        <v>14</v>
      </c>
      <c r="D27" t="s">
        <v>427</v>
      </c>
      <c r="E27" t="str">
        <f t="shared" si="0"/>
        <v>20250331 12:32:24.599000</v>
      </c>
    </row>
    <row r="28" spans="1:5">
      <c r="A28">
        <v>22</v>
      </c>
      <c r="B28">
        <v>85.3</v>
      </c>
      <c r="C28" t="s">
        <v>14</v>
      </c>
      <c r="D28" t="s">
        <v>427</v>
      </c>
      <c r="E28" t="str">
        <f t="shared" si="0"/>
        <v>20250331 12:32:24.599000</v>
      </c>
    </row>
    <row r="29" spans="1:5">
      <c r="A29">
        <v>42</v>
      </c>
      <c r="B29">
        <v>85.3</v>
      </c>
      <c r="C29" t="s">
        <v>14</v>
      </c>
      <c r="D29" t="s">
        <v>427</v>
      </c>
      <c r="E29" t="str">
        <f t="shared" si="0"/>
        <v>20250331 12:32:24.599000</v>
      </c>
    </row>
    <row r="30" spans="1:5">
      <c r="A30">
        <v>81</v>
      </c>
      <c r="B30">
        <v>85.3</v>
      </c>
      <c r="C30" t="s">
        <v>14</v>
      </c>
      <c r="D30" t="s">
        <v>428</v>
      </c>
      <c r="E30" t="str">
        <f t="shared" si="0"/>
        <v>20250331 12:33:24.983000</v>
      </c>
    </row>
    <row r="31" spans="1:5">
      <c r="A31">
        <v>17</v>
      </c>
      <c r="B31">
        <v>85.2</v>
      </c>
      <c r="C31" t="s">
        <v>14</v>
      </c>
      <c r="D31" t="s">
        <v>429</v>
      </c>
      <c r="E31" t="str">
        <f t="shared" si="0"/>
        <v>20250331 12:43:57.137000</v>
      </c>
    </row>
    <row r="32" spans="1:5">
      <c r="A32">
        <v>44</v>
      </c>
      <c r="B32">
        <v>85.2</v>
      </c>
      <c r="C32" t="s">
        <v>14</v>
      </c>
      <c r="D32" t="s">
        <v>429</v>
      </c>
      <c r="E32" t="str">
        <f t="shared" si="0"/>
        <v>20250331 12:43:57.137000</v>
      </c>
    </row>
    <row r="33" spans="1:5">
      <c r="A33">
        <v>27</v>
      </c>
      <c r="B33">
        <v>85.2</v>
      </c>
      <c r="C33" t="s">
        <v>14</v>
      </c>
      <c r="D33" t="s">
        <v>429</v>
      </c>
      <c r="E33" t="str">
        <f t="shared" si="0"/>
        <v>20250331 12:43:57.137000</v>
      </c>
    </row>
    <row r="34" spans="1:5">
      <c r="A34">
        <v>42</v>
      </c>
      <c r="B34">
        <v>84.8</v>
      </c>
      <c r="C34" t="s">
        <v>14</v>
      </c>
      <c r="D34" t="s">
        <v>430</v>
      </c>
      <c r="E34" t="str">
        <f t="shared" si="0"/>
        <v>20250331 13:05:26.484000</v>
      </c>
    </row>
    <row r="35" spans="1:5">
      <c r="A35">
        <v>120</v>
      </c>
      <c r="B35">
        <v>84.7</v>
      </c>
      <c r="C35" t="s">
        <v>14</v>
      </c>
      <c r="D35" t="s">
        <v>431</v>
      </c>
      <c r="E35" t="str">
        <f t="shared" si="0"/>
        <v>20250331 13:17:41.473000</v>
      </c>
    </row>
    <row r="36" spans="1:5">
      <c r="A36">
        <v>500</v>
      </c>
      <c r="B36">
        <v>84.8</v>
      </c>
      <c r="C36" t="s">
        <v>14</v>
      </c>
      <c r="D36" t="s">
        <v>432</v>
      </c>
      <c r="E36" t="str">
        <f t="shared" si="0"/>
        <v>20250331 13:23:22.791060</v>
      </c>
    </row>
    <row r="37" spans="1:5">
      <c r="A37">
        <v>120</v>
      </c>
      <c r="B37">
        <v>84.8</v>
      </c>
      <c r="C37" t="s">
        <v>14</v>
      </c>
      <c r="D37" t="s">
        <v>433</v>
      </c>
      <c r="E37" t="str">
        <f t="shared" si="0"/>
        <v>20250331 13:24:19.543000</v>
      </c>
    </row>
    <row r="38" spans="1:5">
      <c r="A38">
        <v>41</v>
      </c>
      <c r="B38">
        <v>84.3</v>
      </c>
      <c r="C38" t="s">
        <v>14</v>
      </c>
      <c r="D38" t="s">
        <v>434</v>
      </c>
      <c r="E38" t="str">
        <f t="shared" si="0"/>
        <v>20250331 13:31:57.335000</v>
      </c>
    </row>
    <row r="39" spans="1:5">
      <c r="A39">
        <v>40</v>
      </c>
      <c r="B39">
        <v>84.5</v>
      </c>
      <c r="C39" t="s">
        <v>14</v>
      </c>
      <c r="D39" t="s">
        <v>435</v>
      </c>
      <c r="E39" t="str">
        <f t="shared" si="0"/>
        <v>20250331 15:06:12.579000</v>
      </c>
    </row>
    <row r="40" spans="1:5">
      <c r="A40">
        <v>39</v>
      </c>
      <c r="B40">
        <v>84.5</v>
      </c>
      <c r="C40" t="s">
        <v>14</v>
      </c>
      <c r="D40" t="s">
        <v>435</v>
      </c>
      <c r="E40" t="str">
        <f t="shared" si="0"/>
        <v>20250331 15:06:12.579000</v>
      </c>
    </row>
    <row r="41" spans="1:5">
      <c r="A41">
        <v>41</v>
      </c>
      <c r="B41">
        <v>84.2</v>
      </c>
      <c r="C41" t="s">
        <v>14</v>
      </c>
      <c r="D41" t="s">
        <v>436</v>
      </c>
      <c r="E41" t="str">
        <f t="shared" si="0"/>
        <v>20250331 15:41:23.136000</v>
      </c>
    </row>
    <row r="42" spans="1:5">
      <c r="A42">
        <v>39</v>
      </c>
      <c r="B42">
        <v>83.7</v>
      </c>
      <c r="C42" t="s">
        <v>14</v>
      </c>
      <c r="D42" t="s">
        <v>437</v>
      </c>
      <c r="E42" t="str">
        <f t="shared" si="0"/>
        <v>20250331 15:42:13.779000</v>
      </c>
    </row>
    <row r="43" spans="1:5">
      <c r="A43">
        <v>41</v>
      </c>
      <c r="B43">
        <v>83.5</v>
      </c>
      <c r="C43" t="s">
        <v>14</v>
      </c>
      <c r="D43" t="s">
        <v>438</v>
      </c>
      <c r="E43" t="str">
        <f t="shared" si="0"/>
        <v>20250331 15:46:33.713000</v>
      </c>
    </row>
    <row r="44" spans="1:5">
      <c r="A44">
        <v>41</v>
      </c>
      <c r="B44">
        <v>83.2</v>
      </c>
      <c r="C44" t="s">
        <v>14</v>
      </c>
      <c r="D44" t="s">
        <v>439</v>
      </c>
      <c r="E44" t="str">
        <f t="shared" si="0"/>
        <v>20250331 15:46:33.734000</v>
      </c>
    </row>
    <row r="45" spans="1:5">
      <c r="A45">
        <v>166</v>
      </c>
      <c r="B45">
        <v>84</v>
      </c>
      <c r="C45" t="s">
        <v>14</v>
      </c>
      <c r="D45" t="s">
        <v>440</v>
      </c>
      <c r="E45" t="str">
        <f t="shared" si="0"/>
        <v>20250331 16:09:27.613549</v>
      </c>
    </row>
    <row r="46" spans="1:5">
      <c r="A46">
        <v>31</v>
      </c>
      <c r="B46">
        <v>84</v>
      </c>
      <c r="C46" t="s">
        <v>14</v>
      </c>
      <c r="D46" t="s">
        <v>441</v>
      </c>
      <c r="E46" t="str">
        <f t="shared" si="0"/>
        <v>20250331 16:09:27.690975</v>
      </c>
    </row>
    <row r="47" spans="1:5">
      <c r="A47">
        <v>8</v>
      </c>
      <c r="B47">
        <v>84</v>
      </c>
      <c r="C47" t="s">
        <v>14</v>
      </c>
      <c r="D47" t="s">
        <v>442</v>
      </c>
      <c r="E47" t="str">
        <f t="shared" si="0"/>
        <v>20250331 16:09:27.710458</v>
      </c>
    </row>
    <row r="48" spans="1:5">
      <c r="A48">
        <v>8</v>
      </c>
      <c r="B48">
        <v>84.2</v>
      </c>
      <c r="C48" t="s">
        <v>14</v>
      </c>
      <c r="D48" t="s">
        <v>443</v>
      </c>
      <c r="E48" t="str">
        <f t="shared" si="0"/>
        <v>20250331 16:44:28.086202</v>
      </c>
    </row>
    <row r="49" spans="1:5">
      <c r="A49">
        <v>100</v>
      </c>
      <c r="B49">
        <v>84.2</v>
      </c>
      <c r="C49" t="s">
        <v>14</v>
      </c>
      <c r="D49" t="s">
        <v>444</v>
      </c>
      <c r="E49" t="str">
        <f t="shared" si="0"/>
        <v>20250331 16:44:28.086241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2032-5ABE-477D-B222-59CA3082F2A4}">
  <dimension ref="A1:E39"/>
  <sheetViews>
    <sheetView workbookViewId="0">
      <selection activeCell="E2" sqref="E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135</v>
      </c>
      <c r="B2">
        <v>91.8</v>
      </c>
      <c r="C2" t="s">
        <v>14</v>
      </c>
      <c r="D2" t="s">
        <v>382</v>
      </c>
      <c r="E2" t="str">
        <f>LEFT(D2,FIND(" ",D2)-1)&amp;" "&amp;IF((MID(D2,FIND(" ",D2)+1,2))&lt;"23",MID(D2,FIND(" ",D2)+1,2) +2- VALUE(MID(D2,28,1)),"0"&amp;"0")&amp;MID(D2,FIND(" ",D2)+3,13)</f>
        <v>20250328 10:17:10.413000</v>
      </c>
    </row>
    <row r="3" spans="1:5">
      <c r="A3">
        <v>39</v>
      </c>
      <c r="B3">
        <v>92</v>
      </c>
      <c r="C3" t="s">
        <v>14</v>
      </c>
      <c r="D3" t="s">
        <v>383</v>
      </c>
      <c r="E3" t="str">
        <f t="shared" ref="E3:E39" si="0">LEFT(D3,FIND(" ",D3)-1)&amp;" "&amp;IF((MID(D3,FIND(" ",D3)+1,2))&lt;"23",MID(D3,FIND(" ",D3)+1,2) +1- VALUE(MID(D3,28,1)),"0"&amp;"0")&amp;MID(D3,FIND(" ",D3)+3,13)</f>
        <v>20250328 9:18:41.729000</v>
      </c>
    </row>
    <row r="4" spans="1:5">
      <c r="A4">
        <v>40</v>
      </c>
      <c r="B4">
        <v>91.8</v>
      </c>
      <c r="C4" t="s">
        <v>14</v>
      </c>
      <c r="D4" t="s">
        <v>384</v>
      </c>
      <c r="E4" t="str">
        <f t="shared" si="0"/>
        <v>20250328 9:18:41.730000</v>
      </c>
    </row>
    <row r="5" spans="1:5">
      <c r="A5">
        <v>76</v>
      </c>
      <c r="B5">
        <v>91.5</v>
      </c>
      <c r="C5" t="s">
        <v>14</v>
      </c>
      <c r="D5" t="s">
        <v>385</v>
      </c>
      <c r="E5" t="str">
        <f t="shared" si="0"/>
        <v>20250328 9:46:20.258000</v>
      </c>
    </row>
    <row r="6" spans="1:5">
      <c r="A6">
        <v>76</v>
      </c>
      <c r="B6">
        <v>90.7</v>
      </c>
      <c r="C6" t="s">
        <v>14</v>
      </c>
      <c r="D6" t="s">
        <v>386</v>
      </c>
      <c r="E6" t="str">
        <f t="shared" si="0"/>
        <v>20250328 9:54:31.492000</v>
      </c>
    </row>
    <row r="7" spans="1:5">
      <c r="A7">
        <v>39</v>
      </c>
      <c r="B7">
        <v>90.5</v>
      </c>
      <c r="C7" t="s">
        <v>14</v>
      </c>
      <c r="D7" t="s">
        <v>387</v>
      </c>
      <c r="E7" t="str">
        <f t="shared" si="0"/>
        <v>20250328 10:02:49.373000</v>
      </c>
    </row>
    <row r="8" spans="1:5">
      <c r="A8">
        <v>45</v>
      </c>
      <c r="B8">
        <v>90</v>
      </c>
      <c r="C8" t="s">
        <v>14</v>
      </c>
      <c r="D8" t="s">
        <v>388</v>
      </c>
      <c r="E8" t="str">
        <f t="shared" si="0"/>
        <v>20250328 10:46:53.016000</v>
      </c>
    </row>
    <row r="9" spans="1:5">
      <c r="A9">
        <v>43</v>
      </c>
      <c r="B9">
        <v>90</v>
      </c>
      <c r="C9" t="s">
        <v>14</v>
      </c>
      <c r="D9" t="s">
        <v>388</v>
      </c>
      <c r="E9" t="str">
        <f t="shared" si="0"/>
        <v>20250328 10:46:53.016000</v>
      </c>
    </row>
    <row r="10" spans="1:5">
      <c r="A10">
        <v>38</v>
      </c>
      <c r="B10">
        <v>89.5</v>
      </c>
      <c r="C10" t="s">
        <v>14</v>
      </c>
      <c r="D10" t="s">
        <v>389</v>
      </c>
      <c r="E10" t="str">
        <f t="shared" si="0"/>
        <v>20250328 10:47:53.017000</v>
      </c>
    </row>
    <row r="11" spans="1:5">
      <c r="A11">
        <v>76</v>
      </c>
      <c r="B11">
        <v>89.4</v>
      </c>
      <c r="C11" t="s">
        <v>14</v>
      </c>
      <c r="D11" t="s">
        <v>390</v>
      </c>
      <c r="E11" t="str">
        <f t="shared" si="0"/>
        <v>20250328 10:47:53.018000</v>
      </c>
    </row>
    <row r="12" spans="1:5">
      <c r="A12">
        <v>70</v>
      </c>
      <c r="B12">
        <v>88.8</v>
      </c>
      <c r="C12" t="s">
        <v>14</v>
      </c>
      <c r="D12" t="s">
        <v>391</v>
      </c>
      <c r="E12" t="str">
        <f t="shared" si="0"/>
        <v>20250328 11:17:29.253000</v>
      </c>
    </row>
    <row r="13" spans="1:5">
      <c r="A13">
        <v>38</v>
      </c>
      <c r="B13">
        <v>88.6</v>
      </c>
      <c r="C13" t="s">
        <v>14</v>
      </c>
      <c r="D13" t="s">
        <v>392</v>
      </c>
      <c r="E13" t="str">
        <f t="shared" si="0"/>
        <v>20250328 11:32:42.137000</v>
      </c>
    </row>
    <row r="14" spans="1:5">
      <c r="A14">
        <v>12</v>
      </c>
      <c r="B14">
        <v>88.6</v>
      </c>
      <c r="C14" t="s">
        <v>14</v>
      </c>
      <c r="D14" t="s">
        <v>392</v>
      </c>
      <c r="E14" t="str">
        <f t="shared" si="0"/>
        <v>20250328 11:32:42.137000</v>
      </c>
    </row>
    <row r="15" spans="1:5">
      <c r="A15">
        <v>74</v>
      </c>
      <c r="B15">
        <v>89</v>
      </c>
      <c r="C15" t="s">
        <v>14</v>
      </c>
      <c r="D15" t="s">
        <v>393</v>
      </c>
      <c r="E15" t="str">
        <f t="shared" si="0"/>
        <v>20250328 12:34:06.073000</v>
      </c>
    </row>
    <row r="16" spans="1:5">
      <c r="A16">
        <v>41</v>
      </c>
      <c r="B16">
        <v>89</v>
      </c>
      <c r="C16" t="s">
        <v>14</v>
      </c>
      <c r="D16" t="s">
        <v>394</v>
      </c>
      <c r="E16" t="str">
        <f t="shared" si="0"/>
        <v>20250328 12:34:06.092000</v>
      </c>
    </row>
    <row r="17" spans="1:5">
      <c r="A17">
        <v>45</v>
      </c>
      <c r="B17">
        <v>89</v>
      </c>
      <c r="C17" t="s">
        <v>14</v>
      </c>
      <c r="D17" t="s">
        <v>394</v>
      </c>
      <c r="E17" t="str">
        <f t="shared" si="0"/>
        <v>20250328 12:34:06.092000</v>
      </c>
    </row>
    <row r="18" spans="1:5">
      <c r="A18">
        <v>72</v>
      </c>
      <c r="B18">
        <v>88.2</v>
      </c>
      <c r="C18" t="s">
        <v>14</v>
      </c>
      <c r="D18" t="s">
        <v>395</v>
      </c>
      <c r="E18" t="str">
        <f t="shared" si="0"/>
        <v>20250328 12:45:30.398000</v>
      </c>
    </row>
    <row r="19" spans="1:5">
      <c r="A19">
        <v>3</v>
      </c>
      <c r="B19">
        <v>88.2</v>
      </c>
      <c r="C19" t="s">
        <v>14</v>
      </c>
      <c r="D19" t="s">
        <v>396</v>
      </c>
      <c r="E19" t="str">
        <f t="shared" si="0"/>
        <v>20250328 12:51:53.492000</v>
      </c>
    </row>
    <row r="20" spans="1:5">
      <c r="A20">
        <v>38</v>
      </c>
      <c r="B20">
        <v>88.2</v>
      </c>
      <c r="C20" t="s">
        <v>14</v>
      </c>
      <c r="D20" t="s">
        <v>396</v>
      </c>
      <c r="E20" t="str">
        <f t="shared" si="0"/>
        <v>20250328 12:51:53.492000</v>
      </c>
    </row>
    <row r="21" spans="1:5">
      <c r="A21">
        <v>72</v>
      </c>
      <c r="B21">
        <v>88.2</v>
      </c>
      <c r="C21" t="s">
        <v>14</v>
      </c>
      <c r="D21" t="s">
        <v>396</v>
      </c>
      <c r="E21" t="str">
        <f t="shared" si="0"/>
        <v>20250328 12:51:53.492000</v>
      </c>
    </row>
    <row r="22" spans="1:5">
      <c r="A22">
        <v>40</v>
      </c>
      <c r="B22">
        <v>87.8</v>
      </c>
      <c r="C22" t="s">
        <v>14</v>
      </c>
      <c r="D22" t="s">
        <v>397</v>
      </c>
      <c r="E22" t="str">
        <f t="shared" si="0"/>
        <v>20250328 13:32:02.466000</v>
      </c>
    </row>
    <row r="23" spans="1:5">
      <c r="A23">
        <v>6</v>
      </c>
      <c r="B23">
        <v>87.8</v>
      </c>
      <c r="C23" t="s">
        <v>14</v>
      </c>
      <c r="D23" t="s">
        <v>397</v>
      </c>
      <c r="E23" t="str">
        <f t="shared" si="0"/>
        <v>20250328 13:32:02.466000</v>
      </c>
    </row>
    <row r="24" spans="1:5">
      <c r="A24">
        <v>156</v>
      </c>
      <c r="B24">
        <v>87.3</v>
      </c>
      <c r="C24" t="s">
        <v>14</v>
      </c>
      <c r="D24" t="s">
        <v>398</v>
      </c>
      <c r="E24" t="str">
        <f t="shared" si="0"/>
        <v>20250328 13:55:02.466000</v>
      </c>
    </row>
    <row r="25" spans="1:5">
      <c r="A25">
        <v>117</v>
      </c>
      <c r="B25">
        <v>87</v>
      </c>
      <c r="C25" t="s">
        <v>14</v>
      </c>
      <c r="D25" t="s">
        <v>399</v>
      </c>
      <c r="E25" t="str">
        <f t="shared" si="0"/>
        <v>20250328 14:29:32.467000</v>
      </c>
    </row>
    <row r="26" spans="1:5">
      <c r="A26">
        <v>195</v>
      </c>
      <c r="B26">
        <v>87</v>
      </c>
      <c r="C26" t="s">
        <v>14</v>
      </c>
      <c r="D26" t="s">
        <v>400</v>
      </c>
      <c r="E26" t="str">
        <f t="shared" si="0"/>
        <v>20250328 14:29:32.467299</v>
      </c>
    </row>
    <row r="27" spans="1:5">
      <c r="A27">
        <v>39</v>
      </c>
      <c r="B27">
        <v>87</v>
      </c>
      <c r="C27" t="s">
        <v>14</v>
      </c>
      <c r="D27" t="s">
        <v>401</v>
      </c>
      <c r="E27" t="str">
        <f t="shared" si="0"/>
        <v>20250328 14:34:32.467000</v>
      </c>
    </row>
    <row r="28" spans="1:5">
      <c r="A28">
        <v>38</v>
      </c>
      <c r="B28">
        <v>87</v>
      </c>
      <c r="C28" t="s">
        <v>14</v>
      </c>
      <c r="D28" t="s">
        <v>401</v>
      </c>
      <c r="E28" t="str">
        <f t="shared" si="0"/>
        <v>20250328 14:34:32.467000</v>
      </c>
    </row>
    <row r="29" spans="1:5">
      <c r="A29">
        <v>79</v>
      </c>
      <c r="B29">
        <v>87</v>
      </c>
      <c r="C29" t="s">
        <v>14</v>
      </c>
      <c r="D29" t="s">
        <v>401</v>
      </c>
      <c r="E29" t="str">
        <f t="shared" si="0"/>
        <v>20250328 14:34:32.467000</v>
      </c>
    </row>
    <row r="30" spans="1:5">
      <c r="A30">
        <v>205</v>
      </c>
      <c r="B30">
        <v>87</v>
      </c>
      <c r="C30" t="s">
        <v>14</v>
      </c>
      <c r="D30" t="s">
        <v>402</v>
      </c>
      <c r="E30" t="str">
        <f t="shared" si="0"/>
        <v>20250328 14:34:32.467154</v>
      </c>
    </row>
    <row r="31" spans="1:5">
      <c r="A31">
        <v>39</v>
      </c>
      <c r="B31">
        <v>87</v>
      </c>
      <c r="C31" t="s">
        <v>14</v>
      </c>
      <c r="D31" t="s">
        <v>403</v>
      </c>
      <c r="E31" t="str">
        <f t="shared" si="0"/>
        <v>20250328 14:42:52.467000</v>
      </c>
    </row>
    <row r="32" spans="1:5">
      <c r="A32">
        <v>24</v>
      </c>
      <c r="B32">
        <v>87</v>
      </c>
      <c r="C32" t="s">
        <v>14</v>
      </c>
      <c r="D32" t="s">
        <v>404</v>
      </c>
      <c r="E32" t="str">
        <f t="shared" si="0"/>
        <v>20250328 14:42:52.610000</v>
      </c>
    </row>
    <row r="33" spans="1:5">
      <c r="A33">
        <v>40</v>
      </c>
      <c r="B33">
        <v>86.2</v>
      </c>
      <c r="C33" t="s">
        <v>14</v>
      </c>
      <c r="D33" t="s">
        <v>405</v>
      </c>
      <c r="E33" t="str">
        <f t="shared" si="0"/>
        <v>20250328 15:20:29.515000</v>
      </c>
    </row>
    <row r="34" spans="1:5">
      <c r="A34">
        <v>46</v>
      </c>
      <c r="B34">
        <v>86</v>
      </c>
      <c r="C34" t="s">
        <v>14</v>
      </c>
      <c r="D34" t="s">
        <v>406</v>
      </c>
      <c r="E34" t="str">
        <f t="shared" si="0"/>
        <v>20250328 15:22:22.021877</v>
      </c>
    </row>
    <row r="35" spans="1:5">
      <c r="A35">
        <v>150</v>
      </c>
      <c r="B35">
        <v>86</v>
      </c>
      <c r="C35" t="s">
        <v>14</v>
      </c>
      <c r="D35" t="s">
        <v>406</v>
      </c>
      <c r="E35" t="str">
        <f t="shared" si="0"/>
        <v>20250328 15:22:22.021877</v>
      </c>
    </row>
    <row r="36" spans="1:5">
      <c r="A36">
        <v>43</v>
      </c>
      <c r="B36">
        <v>86.1</v>
      </c>
      <c r="C36" t="s">
        <v>14</v>
      </c>
      <c r="D36" t="s">
        <v>406</v>
      </c>
      <c r="E36" t="str">
        <f t="shared" si="0"/>
        <v>20250328 15:22:22.021877</v>
      </c>
    </row>
    <row r="37" spans="1:5">
      <c r="A37">
        <v>40</v>
      </c>
      <c r="B37">
        <v>86.1</v>
      </c>
      <c r="C37" t="s">
        <v>14</v>
      </c>
      <c r="D37" t="s">
        <v>406</v>
      </c>
      <c r="E37" t="str">
        <f t="shared" si="0"/>
        <v>20250328 15:22:22.021877</v>
      </c>
    </row>
    <row r="38" spans="1:5">
      <c r="A38">
        <v>51</v>
      </c>
      <c r="B38">
        <v>86.3</v>
      </c>
      <c r="C38" t="s">
        <v>14</v>
      </c>
      <c r="D38" t="s">
        <v>407</v>
      </c>
      <c r="E38" t="str">
        <f t="shared" si="0"/>
        <v>20250328 16:21:23.030000</v>
      </c>
    </row>
    <row r="39" spans="1:5">
      <c r="A39">
        <v>100</v>
      </c>
      <c r="B39">
        <v>86.3</v>
      </c>
      <c r="C39" t="s">
        <v>14</v>
      </c>
      <c r="D39" t="s">
        <v>408</v>
      </c>
      <c r="E39" t="str">
        <f t="shared" si="0"/>
        <v>20250328 16:21:23.048000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AD9D-AD65-4F2A-94EA-955A224EBBF2}">
  <dimension ref="A1:E4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221</v>
      </c>
      <c r="B2">
        <v>92.8</v>
      </c>
      <c r="C2" t="s">
        <v>14</v>
      </c>
      <c r="D2" t="s">
        <v>356</v>
      </c>
      <c r="E2" t="str">
        <f t="shared" ref="E2:E40" si="0">LEFT(D2,FIND(" ",D2)-1)&amp;" "&amp;IF((MID(D2,FIND(" ",D2)+1,2))&lt;"23",MID(D2,FIND(" ",D2)+1,2) +1- VALUE(MID(D2,28,1)),"0"&amp;"0")&amp;MID(D2,FIND(" ",D2)+3,13)</f>
        <v>20250327 9:11:01.445984</v>
      </c>
    </row>
    <row r="3" spans="1:5">
      <c r="A3">
        <v>37</v>
      </c>
      <c r="B3">
        <v>93</v>
      </c>
      <c r="C3" t="s">
        <v>14</v>
      </c>
      <c r="D3" t="s">
        <v>357</v>
      </c>
      <c r="E3" t="str">
        <f t="shared" si="0"/>
        <v>20250327 9:24:11.788000</v>
      </c>
    </row>
    <row r="4" spans="1:5">
      <c r="A4">
        <v>40</v>
      </c>
      <c r="B4">
        <v>92.8</v>
      </c>
      <c r="C4" t="s">
        <v>14</v>
      </c>
      <c r="D4" t="s">
        <v>358</v>
      </c>
      <c r="E4" t="str">
        <f t="shared" si="0"/>
        <v>20250327 9:38:54.702000</v>
      </c>
    </row>
    <row r="5" spans="1:5">
      <c r="A5">
        <v>80</v>
      </c>
      <c r="B5">
        <v>92.8</v>
      </c>
      <c r="C5" t="s">
        <v>14</v>
      </c>
      <c r="D5" t="s">
        <v>358</v>
      </c>
      <c r="E5" t="str">
        <f t="shared" si="0"/>
        <v>20250327 9:38:54.702000</v>
      </c>
    </row>
    <row r="6" spans="1:5">
      <c r="A6">
        <v>40</v>
      </c>
      <c r="B6">
        <v>92.8</v>
      </c>
      <c r="C6" t="s">
        <v>14</v>
      </c>
      <c r="D6" t="s">
        <v>358</v>
      </c>
      <c r="E6" t="str">
        <f t="shared" si="0"/>
        <v>20250327 9:38:54.702000</v>
      </c>
    </row>
    <row r="7" spans="1:5">
      <c r="A7">
        <v>79</v>
      </c>
      <c r="B7">
        <v>92.8</v>
      </c>
      <c r="C7" t="s">
        <v>14</v>
      </c>
      <c r="D7" t="s">
        <v>359</v>
      </c>
      <c r="E7" t="str">
        <f t="shared" si="0"/>
        <v>20250327 9:38:54.702228</v>
      </c>
    </row>
    <row r="8" spans="1:5">
      <c r="A8">
        <v>40</v>
      </c>
      <c r="B8">
        <v>91.9</v>
      </c>
      <c r="C8" t="s">
        <v>14</v>
      </c>
      <c r="D8" t="s">
        <v>360</v>
      </c>
      <c r="E8" t="str">
        <f t="shared" si="0"/>
        <v>20250327 9:41:56.367000</v>
      </c>
    </row>
    <row r="9" spans="1:5">
      <c r="A9">
        <v>39</v>
      </c>
      <c r="B9">
        <v>91.4</v>
      </c>
      <c r="C9" t="s">
        <v>14</v>
      </c>
      <c r="D9" t="s">
        <v>361</v>
      </c>
      <c r="E9" t="str">
        <f t="shared" si="0"/>
        <v>20250327 9:50:43.117000</v>
      </c>
    </row>
    <row r="10" spans="1:5">
      <c r="A10">
        <v>38</v>
      </c>
      <c r="B10">
        <v>90.7</v>
      </c>
      <c r="C10" t="s">
        <v>14</v>
      </c>
      <c r="D10" t="s">
        <v>362</v>
      </c>
      <c r="E10" t="str">
        <f t="shared" si="0"/>
        <v>20250327 12:01:50.796000</v>
      </c>
    </row>
    <row r="11" spans="1:5">
      <c r="A11">
        <v>37</v>
      </c>
      <c r="B11">
        <v>90.7</v>
      </c>
      <c r="C11" t="s">
        <v>14</v>
      </c>
      <c r="D11" t="s">
        <v>362</v>
      </c>
      <c r="E11" t="str">
        <f t="shared" si="0"/>
        <v>20250327 12:01:50.796000</v>
      </c>
    </row>
    <row r="12" spans="1:5">
      <c r="A12">
        <v>200</v>
      </c>
      <c r="B12">
        <v>90.7</v>
      </c>
      <c r="C12" t="s">
        <v>14</v>
      </c>
      <c r="D12" t="s">
        <v>363</v>
      </c>
      <c r="E12" t="str">
        <f t="shared" si="0"/>
        <v>20250327 12:01:50.796629</v>
      </c>
    </row>
    <row r="13" spans="1:5">
      <c r="A13">
        <v>100</v>
      </c>
      <c r="B13">
        <v>90.2</v>
      </c>
      <c r="C13" t="s">
        <v>14</v>
      </c>
      <c r="D13" t="s">
        <v>364</v>
      </c>
      <c r="E13" t="str">
        <f t="shared" si="0"/>
        <v>20250327 12:01:54.439000</v>
      </c>
    </row>
    <row r="14" spans="1:5">
      <c r="A14">
        <v>92</v>
      </c>
      <c r="B14">
        <v>90.2</v>
      </c>
      <c r="C14" t="s">
        <v>14</v>
      </c>
      <c r="D14" t="s">
        <v>365</v>
      </c>
      <c r="E14" t="str">
        <f t="shared" si="0"/>
        <v>20250327 12:02:00.682000</v>
      </c>
    </row>
    <row r="15" spans="1:5">
      <c r="A15">
        <v>44</v>
      </c>
      <c r="B15">
        <v>90.3</v>
      </c>
      <c r="C15" t="s">
        <v>14</v>
      </c>
      <c r="D15" t="s">
        <v>366</v>
      </c>
      <c r="E15" t="str">
        <f t="shared" si="0"/>
        <v>20250327 12:23:07.773000</v>
      </c>
    </row>
    <row r="16" spans="1:5">
      <c r="A16">
        <v>40</v>
      </c>
      <c r="B16">
        <v>90.2</v>
      </c>
      <c r="C16" t="s">
        <v>14</v>
      </c>
      <c r="D16" t="s">
        <v>367</v>
      </c>
      <c r="E16" t="str">
        <f t="shared" si="0"/>
        <v>20250327 12:34:04.847000</v>
      </c>
    </row>
    <row r="17" spans="1:5">
      <c r="A17">
        <v>40</v>
      </c>
      <c r="B17">
        <v>90.2</v>
      </c>
      <c r="C17" t="s">
        <v>14</v>
      </c>
      <c r="D17" t="s">
        <v>367</v>
      </c>
      <c r="E17" t="str">
        <f t="shared" si="0"/>
        <v>20250327 12:34:04.847000</v>
      </c>
    </row>
    <row r="18" spans="1:5">
      <c r="A18">
        <v>81</v>
      </c>
      <c r="B18">
        <v>90.2</v>
      </c>
      <c r="C18" t="s">
        <v>14</v>
      </c>
      <c r="D18" t="s">
        <v>368</v>
      </c>
      <c r="E18" t="str">
        <f t="shared" si="0"/>
        <v>20250327 13:13:23.226000</v>
      </c>
    </row>
    <row r="19" spans="1:5">
      <c r="A19">
        <v>5</v>
      </c>
      <c r="B19">
        <v>90.2</v>
      </c>
      <c r="C19" t="s">
        <v>14</v>
      </c>
      <c r="D19" t="s">
        <v>369</v>
      </c>
      <c r="E19" t="str">
        <f t="shared" si="0"/>
        <v>20250327 13:44:53.191000</v>
      </c>
    </row>
    <row r="20" spans="1:5">
      <c r="A20">
        <v>41</v>
      </c>
      <c r="B20">
        <v>89.7</v>
      </c>
      <c r="C20" t="s">
        <v>14</v>
      </c>
      <c r="D20" t="s">
        <v>370</v>
      </c>
      <c r="E20" t="str">
        <f t="shared" si="0"/>
        <v>20250327 14:08:53.353000</v>
      </c>
    </row>
    <row r="21" spans="1:5">
      <c r="A21">
        <v>39</v>
      </c>
      <c r="B21">
        <v>89.4</v>
      </c>
      <c r="C21" t="s">
        <v>14</v>
      </c>
      <c r="D21" t="s">
        <v>371</v>
      </c>
      <c r="E21" t="str">
        <f t="shared" si="0"/>
        <v>20250327 14:13:10.965000</v>
      </c>
    </row>
    <row r="22" spans="1:5">
      <c r="A22">
        <v>99</v>
      </c>
      <c r="B22">
        <v>89.3</v>
      </c>
      <c r="C22" t="s">
        <v>14</v>
      </c>
      <c r="D22" t="s">
        <v>372</v>
      </c>
      <c r="E22" t="str">
        <f t="shared" si="0"/>
        <v>20250327 14:17:10.992000</v>
      </c>
    </row>
    <row r="23" spans="1:5">
      <c r="A23">
        <v>40</v>
      </c>
      <c r="B23">
        <v>88.8</v>
      </c>
      <c r="C23" t="s">
        <v>14</v>
      </c>
      <c r="D23" t="s">
        <v>373</v>
      </c>
      <c r="E23" t="str">
        <f t="shared" si="0"/>
        <v>20250327 14:35:28.410000</v>
      </c>
    </row>
    <row r="24" spans="1:5">
      <c r="A24">
        <v>9</v>
      </c>
      <c r="B24">
        <v>88.8</v>
      </c>
      <c r="C24" t="s">
        <v>14</v>
      </c>
      <c r="D24" t="s">
        <v>373</v>
      </c>
      <c r="E24" t="str">
        <f t="shared" si="0"/>
        <v>20250327 14:35:28.410000</v>
      </c>
    </row>
    <row r="25" spans="1:5">
      <c r="A25">
        <v>82</v>
      </c>
      <c r="B25">
        <v>88.8</v>
      </c>
      <c r="C25" t="s">
        <v>14</v>
      </c>
      <c r="D25" t="s">
        <v>374</v>
      </c>
      <c r="E25" t="str">
        <f t="shared" si="0"/>
        <v>20250327 14:43:44.184000</v>
      </c>
    </row>
    <row r="26" spans="1:5">
      <c r="A26">
        <v>40</v>
      </c>
      <c r="B26">
        <v>88.8</v>
      </c>
      <c r="C26" t="s">
        <v>14</v>
      </c>
      <c r="D26" t="s">
        <v>374</v>
      </c>
      <c r="E26" t="str">
        <f t="shared" si="0"/>
        <v>20250327 14:43:44.184000</v>
      </c>
    </row>
    <row r="27" spans="1:5">
      <c r="A27">
        <v>31</v>
      </c>
      <c r="B27">
        <v>88.9</v>
      </c>
      <c r="C27" t="s">
        <v>14</v>
      </c>
      <c r="D27" t="s">
        <v>375</v>
      </c>
      <c r="E27" t="str">
        <f t="shared" si="0"/>
        <v>20250327 15:11:06.227000</v>
      </c>
    </row>
    <row r="28" spans="1:5">
      <c r="A28">
        <v>38</v>
      </c>
      <c r="B28">
        <v>88.9</v>
      </c>
      <c r="C28" t="s">
        <v>14</v>
      </c>
      <c r="D28" t="s">
        <v>375</v>
      </c>
      <c r="E28" t="str">
        <f t="shared" si="0"/>
        <v>20250327 15:11:06.227000</v>
      </c>
    </row>
    <row r="29" spans="1:5">
      <c r="A29">
        <v>9</v>
      </c>
      <c r="B29">
        <v>88.9</v>
      </c>
      <c r="C29" t="s">
        <v>14</v>
      </c>
      <c r="D29" t="s">
        <v>375</v>
      </c>
      <c r="E29" t="str">
        <f t="shared" si="0"/>
        <v>20250327 15:11:06.227000</v>
      </c>
    </row>
    <row r="30" spans="1:5">
      <c r="A30">
        <v>25</v>
      </c>
      <c r="B30">
        <v>88.9</v>
      </c>
      <c r="C30" t="s">
        <v>14</v>
      </c>
      <c r="D30" t="s">
        <v>376</v>
      </c>
      <c r="E30" t="str">
        <f t="shared" si="0"/>
        <v>20250327 15:26:31.226000</v>
      </c>
    </row>
    <row r="31" spans="1:5">
      <c r="A31">
        <v>38</v>
      </c>
      <c r="B31">
        <v>88.9</v>
      </c>
      <c r="C31" t="s">
        <v>14</v>
      </c>
      <c r="D31" t="s">
        <v>376</v>
      </c>
      <c r="E31" t="str">
        <f t="shared" si="0"/>
        <v>20250327 15:26:31.226000</v>
      </c>
    </row>
    <row r="32" spans="1:5">
      <c r="A32">
        <v>15</v>
      </c>
      <c r="B32">
        <v>88.9</v>
      </c>
      <c r="C32" t="s">
        <v>14</v>
      </c>
      <c r="D32" t="s">
        <v>376</v>
      </c>
      <c r="E32" t="str">
        <f t="shared" si="0"/>
        <v>20250327 15:26:31.226000</v>
      </c>
    </row>
    <row r="33" spans="1:5">
      <c r="A33">
        <v>2</v>
      </c>
      <c r="B33">
        <v>88.9</v>
      </c>
      <c r="C33" t="s">
        <v>14</v>
      </c>
      <c r="D33" t="s">
        <v>377</v>
      </c>
      <c r="E33" t="str">
        <f t="shared" si="0"/>
        <v>20250327 15:38:41.224000</v>
      </c>
    </row>
    <row r="34" spans="1:5">
      <c r="A34">
        <v>40</v>
      </c>
      <c r="B34">
        <v>88.9</v>
      </c>
      <c r="C34" t="s">
        <v>14</v>
      </c>
      <c r="D34" t="s">
        <v>377</v>
      </c>
      <c r="E34" t="str">
        <f t="shared" si="0"/>
        <v>20250327 15:38:41.224000</v>
      </c>
    </row>
    <row r="35" spans="1:5">
      <c r="A35">
        <v>34</v>
      </c>
      <c r="B35">
        <v>88.9</v>
      </c>
      <c r="C35" t="s">
        <v>14</v>
      </c>
      <c r="D35" t="s">
        <v>377</v>
      </c>
      <c r="E35" t="str">
        <f t="shared" si="0"/>
        <v>20250327 15:38:41.224000</v>
      </c>
    </row>
    <row r="36" spans="1:5">
      <c r="A36">
        <v>38</v>
      </c>
      <c r="B36">
        <v>88</v>
      </c>
      <c r="C36" t="s">
        <v>14</v>
      </c>
      <c r="D36" t="s">
        <v>378</v>
      </c>
      <c r="E36" t="str">
        <f t="shared" si="0"/>
        <v>20250327 15:49:54.665000</v>
      </c>
    </row>
    <row r="37" spans="1:5">
      <c r="A37">
        <v>35</v>
      </c>
      <c r="B37">
        <v>88</v>
      </c>
      <c r="C37" t="s">
        <v>14</v>
      </c>
      <c r="D37" t="s">
        <v>378</v>
      </c>
      <c r="E37" t="str">
        <f t="shared" si="0"/>
        <v>20250327 15:49:54.665000</v>
      </c>
    </row>
    <row r="38" spans="1:5">
      <c r="A38">
        <v>92</v>
      </c>
      <c r="B38">
        <v>88.2</v>
      </c>
      <c r="C38" t="s">
        <v>14</v>
      </c>
      <c r="D38" t="s">
        <v>379</v>
      </c>
      <c r="E38" t="str">
        <f t="shared" si="0"/>
        <v>20250327 16:14:52.762053</v>
      </c>
    </row>
    <row r="39" spans="1:5">
      <c r="A39">
        <v>183</v>
      </c>
      <c r="B39">
        <v>88</v>
      </c>
      <c r="C39" t="s">
        <v>14</v>
      </c>
      <c r="D39" t="s">
        <v>380</v>
      </c>
      <c r="E39" t="str">
        <f t="shared" si="0"/>
        <v>20250327 16:33:11.107627</v>
      </c>
    </row>
    <row r="40" spans="1:5">
      <c r="A40">
        <v>17</v>
      </c>
      <c r="B40">
        <v>88</v>
      </c>
      <c r="C40" t="s">
        <v>14</v>
      </c>
      <c r="D40" t="s">
        <v>381</v>
      </c>
      <c r="E40" t="str">
        <f t="shared" si="0"/>
        <v>20250327 16:33:12.117370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4D6E-4690-4C97-BCA3-EED767754513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92.3</v>
      </c>
      <c r="C2" t="s">
        <v>14</v>
      </c>
      <c r="D2" t="s">
        <v>339</v>
      </c>
      <c r="E2" t="str">
        <f t="shared" ref="E2:E32" si="0">LEFT(D2,FIND(" ",D2)-1)&amp;" "&amp;IF((MID(D2,FIND(" ",D2)+1,2))&lt;"23",MID(D2,FIND(" ",D2)+1,2) +1- VALUE(MID(D2,28,1)),"0"&amp;"0")&amp;MID(D2,FIND(" ",D2)+3,13)</f>
        <v>20250326 9:20:31.172000</v>
      </c>
    </row>
    <row r="3" spans="1:5">
      <c r="A3">
        <v>37</v>
      </c>
      <c r="B3">
        <v>92.3</v>
      </c>
      <c r="C3" t="s">
        <v>14</v>
      </c>
      <c r="D3" t="s">
        <v>339</v>
      </c>
      <c r="E3" t="str">
        <f t="shared" si="0"/>
        <v>20250326 9:20:31.172000</v>
      </c>
    </row>
    <row r="4" spans="1:5">
      <c r="A4">
        <v>100</v>
      </c>
      <c r="B4">
        <v>92.4</v>
      </c>
      <c r="C4" t="s">
        <v>14</v>
      </c>
      <c r="D4" t="s">
        <v>340</v>
      </c>
      <c r="E4" t="str">
        <f t="shared" si="0"/>
        <v>20250326 10:09:49.724000</v>
      </c>
    </row>
    <row r="5" spans="1:5">
      <c r="A5">
        <v>33</v>
      </c>
      <c r="B5">
        <v>92.4</v>
      </c>
      <c r="C5" t="s">
        <v>14</v>
      </c>
      <c r="D5" t="s">
        <v>340</v>
      </c>
      <c r="E5" t="str">
        <f t="shared" si="0"/>
        <v>20250326 10:09:49.724000</v>
      </c>
    </row>
    <row r="6" spans="1:5">
      <c r="A6">
        <v>39</v>
      </c>
      <c r="B6">
        <v>92.4</v>
      </c>
      <c r="C6" t="s">
        <v>14</v>
      </c>
      <c r="D6" t="s">
        <v>340</v>
      </c>
      <c r="E6" t="str">
        <f t="shared" si="0"/>
        <v>20250326 10:09:49.724000</v>
      </c>
    </row>
    <row r="7" spans="1:5">
      <c r="A7">
        <v>29</v>
      </c>
      <c r="B7">
        <v>92.4</v>
      </c>
      <c r="C7" t="s">
        <v>14</v>
      </c>
      <c r="D7" t="s">
        <v>341</v>
      </c>
      <c r="E7" t="str">
        <f t="shared" si="0"/>
        <v>20250326 10:12:06.786000</v>
      </c>
    </row>
    <row r="8" spans="1:5">
      <c r="A8">
        <v>39</v>
      </c>
      <c r="B8">
        <v>92.4</v>
      </c>
      <c r="C8" t="s">
        <v>14</v>
      </c>
      <c r="D8" t="s">
        <v>341</v>
      </c>
      <c r="E8" t="str">
        <f t="shared" si="0"/>
        <v>20250326 10:12:06.786000</v>
      </c>
    </row>
    <row r="9" spans="1:5">
      <c r="A9">
        <v>12</v>
      </c>
      <c r="B9">
        <v>92.4</v>
      </c>
      <c r="C9" t="s">
        <v>14</v>
      </c>
      <c r="D9" t="s">
        <v>341</v>
      </c>
      <c r="E9" t="str">
        <f t="shared" si="0"/>
        <v>20250326 10:12:06.786000</v>
      </c>
    </row>
    <row r="10" spans="1:5">
      <c r="A10">
        <v>50</v>
      </c>
      <c r="B10">
        <v>92.3</v>
      </c>
      <c r="C10" t="s">
        <v>14</v>
      </c>
      <c r="D10" t="s">
        <v>342</v>
      </c>
      <c r="E10" t="str">
        <f t="shared" si="0"/>
        <v>20250326 10:39:13.786000</v>
      </c>
    </row>
    <row r="11" spans="1:5">
      <c r="A11">
        <v>30</v>
      </c>
      <c r="B11">
        <v>92.3</v>
      </c>
      <c r="C11" t="s">
        <v>14</v>
      </c>
      <c r="D11" t="s">
        <v>342</v>
      </c>
      <c r="E11" t="str">
        <f t="shared" si="0"/>
        <v>20250326 10:39:13.786000</v>
      </c>
    </row>
    <row r="12" spans="1:5">
      <c r="A12">
        <v>40</v>
      </c>
      <c r="B12">
        <v>92</v>
      </c>
      <c r="C12" t="s">
        <v>14</v>
      </c>
      <c r="D12" t="s">
        <v>343</v>
      </c>
      <c r="E12" t="str">
        <f t="shared" si="0"/>
        <v>20250326 11:53:09.532000</v>
      </c>
    </row>
    <row r="13" spans="1:5">
      <c r="A13">
        <v>39</v>
      </c>
      <c r="B13">
        <v>92</v>
      </c>
      <c r="C13" t="s">
        <v>14</v>
      </c>
      <c r="D13" t="s">
        <v>344</v>
      </c>
      <c r="E13" t="str">
        <f t="shared" si="0"/>
        <v>20250326 12:12:22.058000</v>
      </c>
    </row>
    <row r="14" spans="1:5">
      <c r="A14">
        <v>28</v>
      </c>
      <c r="B14">
        <v>92.2</v>
      </c>
      <c r="C14" t="s">
        <v>14</v>
      </c>
      <c r="D14" t="s">
        <v>345</v>
      </c>
      <c r="E14" t="str">
        <f t="shared" si="0"/>
        <v>20250326 12:12:22.082000</v>
      </c>
    </row>
    <row r="15" spans="1:5">
      <c r="A15">
        <v>39</v>
      </c>
      <c r="B15">
        <v>92.2</v>
      </c>
      <c r="C15" t="s">
        <v>14</v>
      </c>
      <c r="D15" t="s">
        <v>345</v>
      </c>
      <c r="E15" t="str">
        <f t="shared" si="0"/>
        <v>20250326 12:12:22.082000</v>
      </c>
    </row>
    <row r="16" spans="1:5">
      <c r="A16">
        <v>53</v>
      </c>
      <c r="B16">
        <v>92.2</v>
      </c>
      <c r="C16" t="s">
        <v>14</v>
      </c>
      <c r="D16" t="s">
        <v>345</v>
      </c>
      <c r="E16" t="str">
        <f t="shared" si="0"/>
        <v>20250326 12:12:22.082000</v>
      </c>
    </row>
    <row r="17" spans="1:5">
      <c r="A17">
        <v>48</v>
      </c>
      <c r="B17">
        <v>92.2</v>
      </c>
      <c r="C17" t="s">
        <v>14</v>
      </c>
      <c r="D17" t="s">
        <v>345</v>
      </c>
      <c r="E17" t="str">
        <f t="shared" si="0"/>
        <v>20250326 12:12:22.082000</v>
      </c>
    </row>
    <row r="18" spans="1:5">
      <c r="A18">
        <v>38</v>
      </c>
      <c r="B18">
        <v>92.2</v>
      </c>
      <c r="C18" t="s">
        <v>14</v>
      </c>
      <c r="D18" t="s">
        <v>346</v>
      </c>
      <c r="E18" t="str">
        <f t="shared" si="0"/>
        <v>20250326 12:22:59.788000</v>
      </c>
    </row>
    <row r="19" spans="1:5">
      <c r="A19">
        <v>37</v>
      </c>
      <c r="B19">
        <v>92.2</v>
      </c>
      <c r="C19" t="s">
        <v>14</v>
      </c>
      <c r="D19" t="s">
        <v>346</v>
      </c>
      <c r="E19" t="str">
        <f t="shared" si="0"/>
        <v>20250326 12:22:59.788000</v>
      </c>
    </row>
    <row r="20" spans="1:5">
      <c r="A20">
        <v>38</v>
      </c>
      <c r="B20">
        <v>91.6</v>
      </c>
      <c r="C20" t="s">
        <v>14</v>
      </c>
      <c r="D20" t="s">
        <v>347</v>
      </c>
      <c r="E20" t="str">
        <f t="shared" si="0"/>
        <v>20250326 13:53:15.830000</v>
      </c>
    </row>
    <row r="21" spans="1:5">
      <c r="A21">
        <v>294</v>
      </c>
      <c r="B21">
        <v>91.9</v>
      </c>
      <c r="C21" t="s">
        <v>14</v>
      </c>
      <c r="D21" t="s">
        <v>348</v>
      </c>
      <c r="E21" t="str">
        <f t="shared" si="0"/>
        <v>20250326 14:39:01.495000</v>
      </c>
    </row>
    <row r="22" spans="1:5">
      <c r="A22">
        <v>59</v>
      </c>
      <c r="B22">
        <v>91.9</v>
      </c>
      <c r="C22" t="s">
        <v>14</v>
      </c>
      <c r="D22" t="s">
        <v>349</v>
      </c>
      <c r="E22" t="str">
        <f t="shared" si="0"/>
        <v>20250326 14:39:29.089000</v>
      </c>
    </row>
    <row r="23" spans="1:5">
      <c r="A23">
        <v>75</v>
      </c>
      <c r="B23">
        <v>92</v>
      </c>
      <c r="C23" t="s">
        <v>14</v>
      </c>
      <c r="D23" t="s">
        <v>350</v>
      </c>
      <c r="E23" t="str">
        <f t="shared" si="0"/>
        <v>20250326 14:45:36.287000</v>
      </c>
    </row>
    <row r="24" spans="1:5">
      <c r="A24">
        <v>75</v>
      </c>
      <c r="B24">
        <v>92</v>
      </c>
      <c r="C24" t="s">
        <v>14</v>
      </c>
      <c r="D24" t="s">
        <v>351</v>
      </c>
      <c r="E24" t="str">
        <f t="shared" si="0"/>
        <v>20250326 15:09:50.331000</v>
      </c>
    </row>
    <row r="25" spans="1:5">
      <c r="A25">
        <v>38</v>
      </c>
      <c r="B25">
        <v>91.8</v>
      </c>
      <c r="C25" t="s">
        <v>14</v>
      </c>
      <c r="D25" t="s">
        <v>352</v>
      </c>
      <c r="E25" t="str">
        <f t="shared" si="0"/>
        <v>20250326 15:30:20.035000</v>
      </c>
    </row>
    <row r="26" spans="1:5">
      <c r="A26">
        <v>38</v>
      </c>
      <c r="B26">
        <v>91.8</v>
      </c>
      <c r="C26" t="s">
        <v>14</v>
      </c>
      <c r="D26" t="s">
        <v>352</v>
      </c>
      <c r="E26" t="str">
        <f t="shared" si="0"/>
        <v>20250326 15:30:20.035000</v>
      </c>
    </row>
    <row r="27" spans="1:5">
      <c r="A27">
        <v>38</v>
      </c>
      <c r="B27">
        <v>91.4</v>
      </c>
      <c r="C27" t="s">
        <v>14</v>
      </c>
      <c r="D27" t="s">
        <v>353</v>
      </c>
      <c r="E27" t="str">
        <f t="shared" si="0"/>
        <v>20250326 15:30:21.060000</v>
      </c>
    </row>
    <row r="28" spans="1:5">
      <c r="A28">
        <v>100</v>
      </c>
      <c r="B28">
        <v>92.4</v>
      </c>
      <c r="C28" t="s">
        <v>14</v>
      </c>
      <c r="D28" t="s">
        <v>354</v>
      </c>
      <c r="E28" t="str">
        <f t="shared" si="0"/>
        <v>20250326 16:41:14.167525</v>
      </c>
    </row>
    <row r="29" spans="1:5">
      <c r="A29">
        <v>38</v>
      </c>
      <c r="B29">
        <v>92.4</v>
      </c>
      <c r="C29" t="s">
        <v>14</v>
      </c>
      <c r="D29" t="s">
        <v>354</v>
      </c>
      <c r="E29" t="str">
        <f t="shared" si="0"/>
        <v>20250326 16:41:14.167525</v>
      </c>
    </row>
    <row r="30" spans="1:5">
      <c r="A30">
        <v>33</v>
      </c>
      <c r="B30">
        <v>92.4</v>
      </c>
      <c r="C30" t="s">
        <v>14</v>
      </c>
      <c r="D30" t="s">
        <v>354</v>
      </c>
      <c r="E30" t="str">
        <f t="shared" si="0"/>
        <v>20250326 16:41:14.167525</v>
      </c>
    </row>
    <row r="31" spans="1:5">
      <c r="A31">
        <v>25</v>
      </c>
      <c r="B31">
        <v>92.5</v>
      </c>
      <c r="C31" t="s">
        <v>14</v>
      </c>
      <c r="D31" t="s">
        <v>355</v>
      </c>
      <c r="E31" t="str">
        <f t="shared" si="0"/>
        <v>20250326 16:47:11.966526</v>
      </c>
    </row>
    <row r="32" spans="1:5">
      <c r="A32">
        <v>421</v>
      </c>
      <c r="B32">
        <v>92.5</v>
      </c>
      <c r="C32" t="s">
        <v>14</v>
      </c>
      <c r="D32" t="s">
        <v>355</v>
      </c>
      <c r="E32" t="str">
        <f t="shared" si="0"/>
        <v>20250326 16:47:11.966526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5EB7-FBD7-449D-89CE-F515135B5B83}">
  <dimension ref="A1:E2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93.5</v>
      </c>
      <c r="C2" t="s">
        <v>14</v>
      </c>
      <c r="D2" t="s">
        <v>320</v>
      </c>
      <c r="E2" t="str">
        <f t="shared" ref="E2:E26" si="0">LEFT(D2,FIND(" ",D2)-1)&amp;" "&amp;IF((MID(D2,FIND(" ",D2)+1,2))&lt;"23",MID(D2,FIND(" ",D2)+1,2) +1- VALUE(MID(D2,28,1)),"0"&amp;"0")&amp;MID(D2,FIND(" ",D2)+3,13)</f>
        <v>20250325 9:00:02.199000</v>
      </c>
    </row>
    <row r="3" spans="1:5">
      <c r="A3">
        <v>94</v>
      </c>
      <c r="B3">
        <v>94</v>
      </c>
      <c r="C3" t="s">
        <v>14</v>
      </c>
      <c r="D3" t="s">
        <v>321</v>
      </c>
      <c r="E3" t="str">
        <f t="shared" si="0"/>
        <v>20250325 9:25:54.106000</v>
      </c>
    </row>
    <row r="4" spans="1:5">
      <c r="A4">
        <v>78</v>
      </c>
      <c r="B4">
        <v>93.6</v>
      </c>
      <c r="C4" t="s">
        <v>14</v>
      </c>
      <c r="D4" t="s">
        <v>322</v>
      </c>
      <c r="E4" t="str">
        <f t="shared" si="0"/>
        <v>20250325 9:41:04.228000</v>
      </c>
    </row>
    <row r="5" spans="1:5">
      <c r="A5">
        <v>38</v>
      </c>
      <c r="B5">
        <v>93.6</v>
      </c>
      <c r="C5" t="s">
        <v>14</v>
      </c>
      <c r="D5" t="s">
        <v>322</v>
      </c>
      <c r="E5" t="str">
        <f t="shared" si="0"/>
        <v>20250325 9:41:04.228000</v>
      </c>
    </row>
    <row r="6" spans="1:5">
      <c r="A6">
        <v>38</v>
      </c>
      <c r="B6">
        <v>93.6</v>
      </c>
      <c r="C6" t="s">
        <v>14</v>
      </c>
      <c r="D6" t="s">
        <v>323</v>
      </c>
      <c r="E6" t="str">
        <f t="shared" si="0"/>
        <v>20250325 9:57:29.854000</v>
      </c>
    </row>
    <row r="7" spans="1:5">
      <c r="A7">
        <v>41</v>
      </c>
      <c r="B7">
        <v>93.6</v>
      </c>
      <c r="C7" t="s">
        <v>14</v>
      </c>
      <c r="D7" t="s">
        <v>324</v>
      </c>
      <c r="E7" t="str">
        <f t="shared" si="0"/>
        <v>20250325 9:57:29.861000</v>
      </c>
    </row>
    <row r="8" spans="1:5">
      <c r="A8">
        <v>41</v>
      </c>
      <c r="B8">
        <v>93.3</v>
      </c>
      <c r="C8" t="s">
        <v>14</v>
      </c>
      <c r="D8" t="s">
        <v>325</v>
      </c>
      <c r="E8" t="str">
        <f t="shared" si="0"/>
        <v>20250325 11:41:44.290000</v>
      </c>
    </row>
    <row r="9" spans="1:5">
      <c r="A9">
        <v>77</v>
      </c>
      <c r="B9">
        <v>93.2</v>
      </c>
      <c r="C9" t="s">
        <v>14</v>
      </c>
      <c r="D9" t="s">
        <v>326</v>
      </c>
      <c r="E9" t="str">
        <f t="shared" si="0"/>
        <v>20250325 12:08:49.067000</v>
      </c>
    </row>
    <row r="10" spans="1:5">
      <c r="A10">
        <v>38</v>
      </c>
      <c r="B10">
        <v>93.2</v>
      </c>
      <c r="C10" t="s">
        <v>14</v>
      </c>
      <c r="D10" t="s">
        <v>326</v>
      </c>
      <c r="E10" t="str">
        <f t="shared" si="0"/>
        <v>20250325 12:08:49.067000</v>
      </c>
    </row>
    <row r="11" spans="1:5">
      <c r="A11">
        <v>3</v>
      </c>
      <c r="B11">
        <v>93.1</v>
      </c>
      <c r="C11" t="s">
        <v>14</v>
      </c>
      <c r="D11" t="s">
        <v>327</v>
      </c>
      <c r="E11" t="str">
        <f t="shared" si="0"/>
        <v>20250325 12:55:16.211000</v>
      </c>
    </row>
    <row r="12" spans="1:5">
      <c r="A12">
        <v>100</v>
      </c>
      <c r="B12">
        <v>93.1</v>
      </c>
      <c r="C12" t="s">
        <v>14</v>
      </c>
      <c r="D12" t="s">
        <v>328</v>
      </c>
      <c r="E12" t="str">
        <f t="shared" si="0"/>
        <v>20250325 12:55:16.212000</v>
      </c>
    </row>
    <row r="13" spans="1:5">
      <c r="A13">
        <v>100</v>
      </c>
      <c r="B13">
        <v>93.1</v>
      </c>
      <c r="C13" t="s">
        <v>14</v>
      </c>
      <c r="D13" t="s">
        <v>328</v>
      </c>
      <c r="E13" t="str">
        <f t="shared" si="0"/>
        <v>20250325 12:55:16.212000</v>
      </c>
    </row>
    <row r="14" spans="1:5">
      <c r="A14">
        <v>26</v>
      </c>
      <c r="B14">
        <v>93.2</v>
      </c>
      <c r="C14" t="s">
        <v>14</v>
      </c>
      <c r="D14" t="s">
        <v>329</v>
      </c>
      <c r="E14" t="str">
        <f t="shared" si="0"/>
        <v>20250325 12:55:16.224000</v>
      </c>
    </row>
    <row r="15" spans="1:5">
      <c r="A15">
        <v>100</v>
      </c>
      <c r="B15">
        <v>93.1</v>
      </c>
      <c r="C15" t="s">
        <v>14</v>
      </c>
      <c r="D15" t="s">
        <v>329</v>
      </c>
      <c r="E15" t="str">
        <f t="shared" si="0"/>
        <v>20250325 12:55:16.224000</v>
      </c>
    </row>
    <row r="16" spans="1:5">
      <c r="A16">
        <v>38</v>
      </c>
      <c r="B16">
        <v>93</v>
      </c>
      <c r="C16" t="s">
        <v>14</v>
      </c>
      <c r="D16" t="s">
        <v>330</v>
      </c>
      <c r="E16" t="str">
        <f t="shared" si="0"/>
        <v>20250325 14:45:05.077000</v>
      </c>
    </row>
    <row r="17" spans="1:5">
      <c r="A17">
        <v>37</v>
      </c>
      <c r="B17">
        <v>93</v>
      </c>
      <c r="C17" t="s">
        <v>14</v>
      </c>
      <c r="D17" t="s">
        <v>330</v>
      </c>
      <c r="E17" t="str">
        <f t="shared" si="0"/>
        <v>20250325 14:45:05.077000</v>
      </c>
    </row>
    <row r="18" spans="1:5">
      <c r="A18">
        <v>100</v>
      </c>
      <c r="B18">
        <v>93</v>
      </c>
      <c r="C18" t="s">
        <v>14</v>
      </c>
      <c r="D18" t="s">
        <v>331</v>
      </c>
      <c r="E18" t="str">
        <f t="shared" si="0"/>
        <v>20250325 14:45:05.077502</v>
      </c>
    </row>
    <row r="19" spans="1:5">
      <c r="A19">
        <v>75</v>
      </c>
      <c r="B19">
        <v>92.8</v>
      </c>
      <c r="C19" t="s">
        <v>14</v>
      </c>
      <c r="D19" t="s">
        <v>332</v>
      </c>
      <c r="E19" t="str">
        <f t="shared" si="0"/>
        <v>20250325 15:41:52.377000</v>
      </c>
    </row>
    <row r="20" spans="1:5">
      <c r="A20">
        <v>37</v>
      </c>
      <c r="B20">
        <v>92.8</v>
      </c>
      <c r="C20" t="s">
        <v>14</v>
      </c>
      <c r="D20" t="s">
        <v>332</v>
      </c>
      <c r="E20" t="str">
        <f t="shared" si="0"/>
        <v>20250325 15:41:52.377000</v>
      </c>
    </row>
    <row r="21" spans="1:5">
      <c r="A21">
        <v>379</v>
      </c>
      <c r="B21">
        <v>92.8</v>
      </c>
      <c r="C21" t="s">
        <v>14</v>
      </c>
      <c r="D21" t="s">
        <v>333</v>
      </c>
      <c r="E21" t="str">
        <f t="shared" si="0"/>
        <v>20250325 15:41:52.378000</v>
      </c>
    </row>
    <row r="22" spans="1:5">
      <c r="A22">
        <v>77</v>
      </c>
      <c r="B22">
        <v>92.8</v>
      </c>
      <c r="C22" t="s">
        <v>14</v>
      </c>
      <c r="D22" t="s">
        <v>334</v>
      </c>
      <c r="E22" t="str">
        <f t="shared" si="0"/>
        <v>20250325 15:57:00.221000</v>
      </c>
    </row>
    <row r="23" spans="1:5">
      <c r="A23">
        <v>77</v>
      </c>
      <c r="B23">
        <v>92.8</v>
      </c>
      <c r="C23" t="s">
        <v>14</v>
      </c>
      <c r="D23" t="s">
        <v>335</v>
      </c>
      <c r="E23" t="str">
        <f t="shared" si="0"/>
        <v>20250325 15:58:10.225000</v>
      </c>
    </row>
    <row r="24" spans="1:5">
      <c r="A24">
        <v>77</v>
      </c>
      <c r="B24">
        <v>92.8</v>
      </c>
      <c r="C24" t="s">
        <v>14</v>
      </c>
      <c r="D24" t="s">
        <v>336</v>
      </c>
      <c r="E24" t="str">
        <f t="shared" si="0"/>
        <v>20250325 16:18:08.525000</v>
      </c>
    </row>
    <row r="25" spans="1:5">
      <c r="A25">
        <v>39</v>
      </c>
      <c r="B25">
        <v>92.2</v>
      </c>
      <c r="C25" t="s">
        <v>14</v>
      </c>
      <c r="D25" t="s">
        <v>337</v>
      </c>
      <c r="E25" t="str">
        <f t="shared" si="0"/>
        <v>20250325 16:19:17.725000</v>
      </c>
    </row>
    <row r="26" spans="1:5">
      <c r="A26">
        <v>153</v>
      </c>
      <c r="B26">
        <v>92</v>
      </c>
      <c r="C26" t="s">
        <v>14</v>
      </c>
      <c r="D26" t="s">
        <v>338</v>
      </c>
      <c r="E26" t="str">
        <f t="shared" si="0"/>
        <v>20250325 16:53:09.775096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DE67-43E4-4E08-A33E-5E8D91B25163}"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95</v>
      </c>
      <c r="C2" t="s">
        <v>14</v>
      </c>
      <c r="D2" t="s">
        <v>298</v>
      </c>
      <c r="E2" t="str">
        <f t="shared" ref="E2:E31" si="0">LEFT(D2,FIND(" ",D2)-1)&amp;" "&amp;IF((MID(D2,FIND(" ",D2)+1,2))&lt;"23",MID(D2,FIND(" ",D2)+1,2) +1- VALUE(MID(D2,28,1)),"0"&amp;"0")&amp;MID(D2,FIND(" ",D2)+3,13)</f>
        <v>20250324 9:12:40.214000</v>
      </c>
    </row>
    <row r="3" spans="1:5">
      <c r="A3">
        <v>35</v>
      </c>
      <c r="B3">
        <v>94.8</v>
      </c>
      <c r="C3" t="s">
        <v>14</v>
      </c>
      <c r="D3" t="s">
        <v>299</v>
      </c>
      <c r="E3" t="str">
        <f t="shared" si="0"/>
        <v>20250324 9:28:28.817000</v>
      </c>
    </row>
    <row r="4" spans="1:5">
      <c r="A4">
        <v>35</v>
      </c>
      <c r="B4">
        <v>94.5</v>
      </c>
      <c r="C4" t="s">
        <v>14</v>
      </c>
      <c r="D4" t="s">
        <v>300</v>
      </c>
      <c r="E4" t="str">
        <f t="shared" si="0"/>
        <v>20250324 9:35:34.749000</v>
      </c>
    </row>
    <row r="5" spans="1:5">
      <c r="A5">
        <v>35</v>
      </c>
      <c r="B5">
        <v>94.5</v>
      </c>
      <c r="C5" t="s">
        <v>14</v>
      </c>
      <c r="D5" t="s">
        <v>300</v>
      </c>
      <c r="E5" t="str">
        <f t="shared" si="0"/>
        <v>20250324 9:35:34.749000</v>
      </c>
    </row>
    <row r="6" spans="1:5">
      <c r="A6">
        <v>38</v>
      </c>
      <c r="B6">
        <v>94.2</v>
      </c>
      <c r="C6" t="s">
        <v>14</v>
      </c>
      <c r="D6" t="s">
        <v>301</v>
      </c>
      <c r="E6" t="str">
        <f t="shared" si="0"/>
        <v>20250324 10:09:04.948000</v>
      </c>
    </row>
    <row r="7" spans="1:5">
      <c r="A7">
        <v>38</v>
      </c>
      <c r="B7">
        <v>94.2</v>
      </c>
      <c r="C7" t="s">
        <v>14</v>
      </c>
      <c r="D7" t="s">
        <v>301</v>
      </c>
      <c r="E7" t="str">
        <f t="shared" si="0"/>
        <v>20250324 10:09:04.948000</v>
      </c>
    </row>
    <row r="8" spans="1:5">
      <c r="A8">
        <v>37</v>
      </c>
      <c r="B8">
        <v>94.2</v>
      </c>
      <c r="C8" t="s">
        <v>14</v>
      </c>
      <c r="D8" t="s">
        <v>301</v>
      </c>
      <c r="E8" t="str">
        <f t="shared" si="0"/>
        <v>20250324 10:09:04.948000</v>
      </c>
    </row>
    <row r="9" spans="1:5">
      <c r="A9">
        <v>63</v>
      </c>
      <c r="B9">
        <v>94</v>
      </c>
      <c r="C9" t="s">
        <v>14</v>
      </c>
      <c r="D9" t="s">
        <v>302</v>
      </c>
      <c r="E9" t="str">
        <f t="shared" si="0"/>
        <v>20250324 10:09:05.080000</v>
      </c>
    </row>
    <row r="10" spans="1:5">
      <c r="A10">
        <v>25</v>
      </c>
      <c r="B10">
        <v>94</v>
      </c>
      <c r="C10" t="s">
        <v>14</v>
      </c>
      <c r="D10" t="s">
        <v>303</v>
      </c>
      <c r="E10" t="str">
        <f t="shared" si="0"/>
        <v>20250324 10:47:27.378000</v>
      </c>
    </row>
    <row r="11" spans="1:5">
      <c r="A11">
        <v>14</v>
      </c>
      <c r="B11">
        <v>94</v>
      </c>
      <c r="C11" t="s">
        <v>14</v>
      </c>
      <c r="D11" t="s">
        <v>303</v>
      </c>
      <c r="E11" t="str">
        <f t="shared" si="0"/>
        <v>20250324 10:47:27.378000</v>
      </c>
    </row>
    <row r="12" spans="1:5">
      <c r="A12">
        <v>37</v>
      </c>
      <c r="B12">
        <v>94.5</v>
      </c>
      <c r="C12" t="s">
        <v>14</v>
      </c>
      <c r="D12" t="s">
        <v>304</v>
      </c>
      <c r="E12" t="str">
        <f t="shared" si="0"/>
        <v>20250324 11:09:40.489000</v>
      </c>
    </row>
    <row r="13" spans="1:5">
      <c r="A13">
        <v>37</v>
      </c>
      <c r="B13">
        <v>94.1</v>
      </c>
      <c r="C13" t="s">
        <v>14</v>
      </c>
      <c r="D13" t="s">
        <v>305</v>
      </c>
      <c r="E13" t="str">
        <f t="shared" si="0"/>
        <v>20250324 11:15:39.955000</v>
      </c>
    </row>
    <row r="14" spans="1:5">
      <c r="A14">
        <v>39</v>
      </c>
      <c r="B14">
        <v>93.8</v>
      </c>
      <c r="C14" t="s">
        <v>14</v>
      </c>
      <c r="D14" t="s">
        <v>306</v>
      </c>
      <c r="E14" t="str">
        <f t="shared" si="0"/>
        <v>20250324 13:18:52.284000</v>
      </c>
    </row>
    <row r="15" spans="1:5">
      <c r="A15">
        <v>38</v>
      </c>
      <c r="B15">
        <v>93.8</v>
      </c>
      <c r="C15" t="s">
        <v>14</v>
      </c>
      <c r="D15" t="s">
        <v>306</v>
      </c>
      <c r="E15" t="str">
        <f t="shared" si="0"/>
        <v>20250324 13:18:52.284000</v>
      </c>
    </row>
    <row r="16" spans="1:5">
      <c r="A16">
        <v>37</v>
      </c>
      <c r="B16">
        <v>93.4</v>
      </c>
      <c r="C16" t="s">
        <v>14</v>
      </c>
      <c r="D16" t="s">
        <v>307</v>
      </c>
      <c r="E16" t="str">
        <f t="shared" si="0"/>
        <v>20250324 14:04:32.815000</v>
      </c>
    </row>
    <row r="17" spans="1:5">
      <c r="A17">
        <v>37</v>
      </c>
      <c r="B17">
        <v>93.1</v>
      </c>
      <c r="C17" t="s">
        <v>14</v>
      </c>
      <c r="D17" t="s">
        <v>308</v>
      </c>
      <c r="E17" t="str">
        <f t="shared" si="0"/>
        <v>20250324 14:09:46.167000</v>
      </c>
    </row>
    <row r="18" spans="1:5">
      <c r="A18">
        <v>37</v>
      </c>
      <c r="B18">
        <v>93.1</v>
      </c>
      <c r="C18" t="s">
        <v>14</v>
      </c>
      <c r="D18" t="s">
        <v>309</v>
      </c>
      <c r="E18" t="str">
        <f t="shared" si="0"/>
        <v>20250324 14:13:19.548000</v>
      </c>
    </row>
    <row r="19" spans="1:5">
      <c r="A19">
        <v>37</v>
      </c>
      <c r="B19">
        <v>93.1</v>
      </c>
      <c r="C19" t="s">
        <v>14</v>
      </c>
      <c r="D19" t="s">
        <v>310</v>
      </c>
      <c r="E19" t="str">
        <f t="shared" si="0"/>
        <v>20250324 14:39:23.822000</v>
      </c>
    </row>
    <row r="20" spans="1:5">
      <c r="A20">
        <v>128</v>
      </c>
      <c r="B20">
        <v>93</v>
      </c>
      <c r="C20" t="s">
        <v>14</v>
      </c>
      <c r="D20" t="s">
        <v>311</v>
      </c>
      <c r="E20" t="str">
        <f t="shared" si="0"/>
        <v>20250324 15:16:03.046000</v>
      </c>
    </row>
    <row r="21" spans="1:5">
      <c r="A21">
        <v>75</v>
      </c>
      <c r="B21">
        <v>93</v>
      </c>
      <c r="C21" t="s">
        <v>14</v>
      </c>
      <c r="D21" t="s">
        <v>312</v>
      </c>
      <c r="E21" t="str">
        <f t="shared" si="0"/>
        <v>20250324 15:21:25.249000</v>
      </c>
    </row>
    <row r="22" spans="1:5">
      <c r="A22">
        <v>36</v>
      </c>
      <c r="B22">
        <v>92.9</v>
      </c>
      <c r="C22" t="s">
        <v>14</v>
      </c>
      <c r="D22" t="s">
        <v>313</v>
      </c>
      <c r="E22" t="str">
        <f t="shared" si="0"/>
        <v>20250324 15:37:39.011000</v>
      </c>
    </row>
    <row r="23" spans="1:5">
      <c r="A23">
        <v>35</v>
      </c>
      <c r="B23">
        <v>92.9</v>
      </c>
      <c r="C23" t="s">
        <v>14</v>
      </c>
      <c r="D23" t="s">
        <v>313</v>
      </c>
      <c r="E23" t="str">
        <f t="shared" si="0"/>
        <v>20250324 15:37:39.011000</v>
      </c>
    </row>
    <row r="24" spans="1:5">
      <c r="A24">
        <v>85</v>
      </c>
      <c r="B24">
        <v>94.5</v>
      </c>
      <c r="C24" t="s">
        <v>14</v>
      </c>
      <c r="D24" t="s">
        <v>314</v>
      </c>
      <c r="E24" t="str">
        <f t="shared" si="0"/>
        <v>20250324 16:05:23.291000</v>
      </c>
    </row>
    <row r="25" spans="1:5">
      <c r="A25">
        <v>121</v>
      </c>
      <c r="B25">
        <v>94.5</v>
      </c>
      <c r="C25" t="s">
        <v>14</v>
      </c>
      <c r="D25" t="s">
        <v>315</v>
      </c>
      <c r="E25" t="str">
        <f t="shared" si="0"/>
        <v>20250324 16:08:12.743000</v>
      </c>
    </row>
    <row r="26" spans="1:5">
      <c r="A26">
        <v>37</v>
      </c>
      <c r="B26">
        <v>94.5</v>
      </c>
      <c r="C26" t="s">
        <v>14</v>
      </c>
      <c r="D26" t="s">
        <v>315</v>
      </c>
      <c r="E26" t="str">
        <f t="shared" si="0"/>
        <v>20250324 16:08:12.743000</v>
      </c>
    </row>
    <row r="27" spans="1:5">
      <c r="A27">
        <v>37</v>
      </c>
      <c r="B27">
        <v>94.5</v>
      </c>
      <c r="C27" t="s">
        <v>14</v>
      </c>
      <c r="D27" t="s">
        <v>316</v>
      </c>
      <c r="E27" t="str">
        <f t="shared" si="0"/>
        <v>20250324 16:08:12.762000</v>
      </c>
    </row>
    <row r="28" spans="1:5">
      <c r="A28">
        <v>37</v>
      </c>
      <c r="B28">
        <v>94.1</v>
      </c>
      <c r="C28" t="s">
        <v>14</v>
      </c>
      <c r="D28" t="s">
        <v>317</v>
      </c>
      <c r="E28" t="str">
        <f t="shared" si="0"/>
        <v>20250324 16:18:58.879000</v>
      </c>
    </row>
    <row r="29" spans="1:5">
      <c r="A29">
        <v>34</v>
      </c>
      <c r="B29">
        <v>94.1</v>
      </c>
      <c r="C29" t="s">
        <v>14</v>
      </c>
      <c r="D29" t="s">
        <v>317</v>
      </c>
      <c r="E29" t="str">
        <f t="shared" si="0"/>
        <v>20250324 16:18:58.879000</v>
      </c>
    </row>
    <row r="30" spans="1:5">
      <c r="A30">
        <v>261</v>
      </c>
      <c r="B30">
        <v>94.1</v>
      </c>
      <c r="C30" t="s">
        <v>14</v>
      </c>
      <c r="D30" t="s">
        <v>318</v>
      </c>
      <c r="E30" t="str">
        <f t="shared" si="0"/>
        <v>20250324 16:33:46.870060</v>
      </c>
    </row>
    <row r="31" spans="1:5">
      <c r="A31">
        <v>322</v>
      </c>
      <c r="B31">
        <v>94.1</v>
      </c>
      <c r="C31" t="s">
        <v>14</v>
      </c>
      <c r="D31" t="s">
        <v>319</v>
      </c>
      <c r="E31" t="str">
        <f t="shared" si="0"/>
        <v>20250324 16:48:52.139022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D3A5-5099-4543-8034-33109627EC68}">
  <dimension ref="A1:E2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68</v>
      </c>
      <c r="B2">
        <v>97.4</v>
      </c>
      <c r="C2" t="s">
        <v>14</v>
      </c>
      <c r="D2" t="s">
        <v>1303</v>
      </c>
      <c r="E2" t="str">
        <f t="shared" ref="E2:E20" si="0">LEFT(D2,FIND(" ",D2)-1)&amp;" "&amp;IF((MID(D2,FIND(" ",D2)+1,2))&lt;"23",MID(D2,FIND(" ",D2)+1,2) +2- VALUE(MID(D2,28,1)),"0"&amp;"0")&amp;MID(D2,FIND(" ",D2)+3,13)</f>
        <v>20250624 9:09:39.719000</v>
      </c>
    </row>
    <row r="3" spans="1:5">
      <c r="A3">
        <v>68</v>
      </c>
      <c r="B3">
        <v>97.5</v>
      </c>
      <c r="C3" t="s">
        <v>14</v>
      </c>
      <c r="D3" t="s">
        <v>1304</v>
      </c>
      <c r="E3" t="str">
        <f t="shared" si="0"/>
        <v>20250624 9:17:58.477000</v>
      </c>
    </row>
    <row r="4" spans="1:5">
      <c r="A4">
        <v>224</v>
      </c>
      <c r="B4">
        <v>97.5</v>
      </c>
      <c r="C4" t="s">
        <v>14</v>
      </c>
      <c r="D4" t="s">
        <v>1305</v>
      </c>
      <c r="E4" t="str">
        <f t="shared" si="0"/>
        <v>20250624 9:18:06.243604</v>
      </c>
    </row>
    <row r="5" spans="1:5">
      <c r="A5">
        <v>92</v>
      </c>
      <c r="B5">
        <v>97.6</v>
      </c>
      <c r="C5" t="s">
        <v>14</v>
      </c>
      <c r="D5" t="s">
        <v>1306</v>
      </c>
      <c r="E5" t="str">
        <f t="shared" si="0"/>
        <v>20250624 9:38:46.649000</v>
      </c>
    </row>
    <row r="6" spans="1:5">
      <c r="A6">
        <v>300</v>
      </c>
      <c r="B6">
        <v>97.6</v>
      </c>
      <c r="C6" t="s">
        <v>14</v>
      </c>
      <c r="D6" t="s">
        <v>1307</v>
      </c>
      <c r="E6" t="str">
        <f t="shared" si="0"/>
        <v>20250624 9:39:54.071329</v>
      </c>
    </row>
    <row r="7" spans="1:5">
      <c r="A7">
        <v>68</v>
      </c>
      <c r="B7">
        <v>97.6</v>
      </c>
      <c r="C7" t="s">
        <v>14</v>
      </c>
      <c r="D7" t="s">
        <v>1308</v>
      </c>
      <c r="E7" t="str">
        <f t="shared" si="0"/>
        <v>20250624 9:59:56.184000</v>
      </c>
    </row>
    <row r="8" spans="1:5">
      <c r="A8">
        <v>46</v>
      </c>
      <c r="B8">
        <v>97.5</v>
      </c>
      <c r="C8" t="s">
        <v>14</v>
      </c>
      <c r="D8" t="s">
        <v>1309</v>
      </c>
      <c r="E8" t="str">
        <f t="shared" si="0"/>
        <v>20250624 10:12:30.088000</v>
      </c>
    </row>
    <row r="9" spans="1:5">
      <c r="A9">
        <v>76</v>
      </c>
      <c r="B9">
        <v>97.5</v>
      </c>
      <c r="C9" t="s">
        <v>14</v>
      </c>
      <c r="D9" t="s">
        <v>1310</v>
      </c>
      <c r="E9" t="str">
        <f t="shared" si="0"/>
        <v>20250624 10:12:30.088309</v>
      </c>
    </row>
    <row r="10" spans="1:5">
      <c r="A10">
        <v>72</v>
      </c>
      <c r="B10">
        <v>97.5</v>
      </c>
      <c r="C10" t="s">
        <v>14</v>
      </c>
      <c r="D10" t="s">
        <v>1311</v>
      </c>
      <c r="E10" t="str">
        <f t="shared" si="0"/>
        <v>20250624 10:47:56.719000</v>
      </c>
    </row>
    <row r="11" spans="1:5">
      <c r="A11">
        <v>70</v>
      </c>
      <c r="B11">
        <v>97.4</v>
      </c>
      <c r="C11" t="s">
        <v>14</v>
      </c>
      <c r="D11" t="s">
        <v>1312</v>
      </c>
      <c r="E11" t="str">
        <f t="shared" si="0"/>
        <v>20250624 11:27:41.721000</v>
      </c>
    </row>
    <row r="12" spans="1:5">
      <c r="A12">
        <v>70</v>
      </c>
      <c r="B12">
        <v>97.3</v>
      </c>
      <c r="C12" t="s">
        <v>14</v>
      </c>
      <c r="D12" t="s">
        <v>1313</v>
      </c>
      <c r="E12" t="str">
        <f t="shared" si="0"/>
        <v>20250624 12:04:52.718000</v>
      </c>
    </row>
    <row r="13" spans="1:5">
      <c r="A13">
        <v>48</v>
      </c>
      <c r="B13">
        <v>97</v>
      </c>
      <c r="C13" t="s">
        <v>14</v>
      </c>
      <c r="D13" t="s">
        <v>1314</v>
      </c>
      <c r="E13" t="str">
        <f t="shared" si="0"/>
        <v>20250624 12:04:52.848000</v>
      </c>
    </row>
    <row r="14" spans="1:5">
      <c r="A14">
        <v>73</v>
      </c>
      <c r="B14">
        <v>97.4</v>
      </c>
      <c r="C14" t="s">
        <v>14</v>
      </c>
      <c r="D14" t="s">
        <v>1315</v>
      </c>
      <c r="E14" t="str">
        <f t="shared" si="0"/>
        <v>20250624 12:58:19.719000</v>
      </c>
    </row>
    <row r="15" spans="1:5">
      <c r="A15">
        <v>73</v>
      </c>
      <c r="B15">
        <v>97.4</v>
      </c>
      <c r="C15" t="s">
        <v>14</v>
      </c>
      <c r="D15" t="s">
        <v>1316</v>
      </c>
      <c r="E15" t="str">
        <f t="shared" si="0"/>
        <v>20250624 13:20:21.719000</v>
      </c>
    </row>
    <row r="16" spans="1:5">
      <c r="A16">
        <v>73</v>
      </c>
      <c r="B16">
        <v>97.3</v>
      </c>
      <c r="C16" t="s">
        <v>14</v>
      </c>
      <c r="D16" t="s">
        <v>1317</v>
      </c>
      <c r="E16" t="str">
        <f t="shared" si="0"/>
        <v>20250624 13:45:03.719000</v>
      </c>
    </row>
    <row r="17" spans="1:5">
      <c r="A17">
        <v>49</v>
      </c>
      <c r="B17">
        <v>96.5</v>
      </c>
      <c r="C17" t="s">
        <v>14</v>
      </c>
      <c r="D17" t="s">
        <v>1318</v>
      </c>
      <c r="E17" t="str">
        <f t="shared" si="0"/>
        <v>20250624 13:55:31.957000</v>
      </c>
    </row>
    <row r="18" spans="1:5">
      <c r="A18">
        <v>5</v>
      </c>
      <c r="B18">
        <v>96.4</v>
      </c>
      <c r="C18" t="s">
        <v>14</v>
      </c>
      <c r="D18" t="s">
        <v>1319</v>
      </c>
      <c r="E18" t="str">
        <f t="shared" si="0"/>
        <v>20250624 15:44:25.162000</v>
      </c>
    </row>
    <row r="19" spans="1:5">
      <c r="A19">
        <v>162</v>
      </c>
      <c r="B19">
        <v>96.4</v>
      </c>
      <c r="C19" t="s">
        <v>14</v>
      </c>
      <c r="D19" t="s">
        <v>1320</v>
      </c>
      <c r="E19" t="str">
        <f t="shared" si="0"/>
        <v>20250624 15:59:53.710981</v>
      </c>
    </row>
    <row r="20" spans="1:5">
      <c r="A20">
        <v>263</v>
      </c>
      <c r="B20">
        <v>97.2</v>
      </c>
      <c r="C20" t="s">
        <v>14</v>
      </c>
      <c r="D20" t="s">
        <v>1321</v>
      </c>
      <c r="E20" t="str">
        <f t="shared" si="0"/>
        <v>20250624 16:20:00.304732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659B-D872-489F-8FD0-99C1BDDD4BDF}">
  <dimension ref="A1:E3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75</v>
      </c>
      <c r="B2">
        <v>95.1</v>
      </c>
      <c r="C2" t="s">
        <v>14</v>
      </c>
      <c r="D2" t="s">
        <v>272</v>
      </c>
      <c r="E2" t="str">
        <f t="shared" ref="E2:E30" si="0">LEFT(D2,FIND(" ",D2)-1)&amp;" "&amp;IF((MID(D2,FIND(" ",D2)+1,2))&lt;"23",MID(D2,FIND(" ",D2)+1,2) +1- VALUE(MID(D2,28,1)),"0"&amp;"0")&amp;MID(D2,FIND(" ",D2)+3,13)</f>
        <v>20250321 9:15:46.052000</v>
      </c>
    </row>
    <row r="3" spans="1:5">
      <c r="A3">
        <v>38</v>
      </c>
      <c r="B3">
        <v>95.1</v>
      </c>
      <c r="C3" t="s">
        <v>14</v>
      </c>
      <c r="D3" t="s">
        <v>272</v>
      </c>
      <c r="E3" t="str">
        <f t="shared" si="0"/>
        <v>20250321 9:15:46.052000</v>
      </c>
    </row>
    <row r="4" spans="1:5">
      <c r="A4">
        <v>36</v>
      </c>
      <c r="B4">
        <v>95</v>
      </c>
      <c r="C4" t="s">
        <v>14</v>
      </c>
      <c r="D4" t="s">
        <v>273</v>
      </c>
      <c r="E4" t="str">
        <f t="shared" si="0"/>
        <v>20250321 9:20:23.249000</v>
      </c>
    </row>
    <row r="5" spans="1:5">
      <c r="A5">
        <v>37</v>
      </c>
      <c r="B5">
        <v>94.5</v>
      </c>
      <c r="C5" t="s">
        <v>14</v>
      </c>
      <c r="D5" t="s">
        <v>274</v>
      </c>
      <c r="E5" t="str">
        <f t="shared" si="0"/>
        <v>20250321 9:33:25.520000</v>
      </c>
    </row>
    <row r="6" spans="1:5">
      <c r="A6">
        <v>37</v>
      </c>
      <c r="B6">
        <v>93.4</v>
      </c>
      <c r="C6" t="s">
        <v>14</v>
      </c>
      <c r="D6" t="s">
        <v>275</v>
      </c>
      <c r="E6" t="str">
        <f t="shared" si="0"/>
        <v>20250321 9:37:09.478000</v>
      </c>
    </row>
    <row r="7" spans="1:5">
      <c r="A7">
        <v>37</v>
      </c>
      <c r="B7">
        <v>91.4</v>
      </c>
      <c r="C7" t="s">
        <v>14</v>
      </c>
      <c r="D7" t="s">
        <v>276</v>
      </c>
      <c r="E7" t="str">
        <f t="shared" si="0"/>
        <v>20250321 9:37:28.829000</v>
      </c>
    </row>
    <row r="8" spans="1:5">
      <c r="A8">
        <v>79</v>
      </c>
      <c r="B8">
        <v>93</v>
      </c>
      <c r="C8" t="s">
        <v>14</v>
      </c>
      <c r="D8" t="s">
        <v>277</v>
      </c>
      <c r="E8" t="str">
        <f t="shared" si="0"/>
        <v>20250321 10:18:27.294000</v>
      </c>
    </row>
    <row r="9" spans="1:5">
      <c r="A9">
        <v>37</v>
      </c>
      <c r="B9">
        <v>92</v>
      </c>
      <c r="C9" t="s">
        <v>14</v>
      </c>
      <c r="D9" t="s">
        <v>278</v>
      </c>
      <c r="E9" t="str">
        <f t="shared" si="0"/>
        <v>20250321 10:21:08.537000</v>
      </c>
    </row>
    <row r="10" spans="1:5">
      <c r="A10">
        <v>36</v>
      </c>
      <c r="B10">
        <v>92</v>
      </c>
      <c r="C10" t="s">
        <v>14</v>
      </c>
      <c r="D10" t="s">
        <v>278</v>
      </c>
      <c r="E10" t="str">
        <f t="shared" si="0"/>
        <v>20250321 10:21:08.537000</v>
      </c>
    </row>
    <row r="11" spans="1:5">
      <c r="A11">
        <v>138</v>
      </c>
      <c r="B11">
        <v>93</v>
      </c>
      <c r="C11" t="s">
        <v>14</v>
      </c>
      <c r="D11" t="s">
        <v>279</v>
      </c>
      <c r="E11" t="str">
        <f t="shared" si="0"/>
        <v>20250321 11:38:05.157000</v>
      </c>
    </row>
    <row r="12" spans="1:5">
      <c r="A12">
        <v>100</v>
      </c>
      <c r="B12">
        <v>93</v>
      </c>
      <c r="C12" t="s">
        <v>14</v>
      </c>
      <c r="D12" t="s">
        <v>280</v>
      </c>
      <c r="E12" t="str">
        <f t="shared" si="0"/>
        <v>20250321 11:59:31.778876</v>
      </c>
    </row>
    <row r="13" spans="1:5">
      <c r="A13">
        <v>77</v>
      </c>
      <c r="B13">
        <v>93</v>
      </c>
      <c r="C13" t="s">
        <v>14</v>
      </c>
      <c r="D13" t="s">
        <v>281</v>
      </c>
      <c r="E13" t="str">
        <f t="shared" si="0"/>
        <v>20250321 12:02:15.664000</v>
      </c>
    </row>
    <row r="14" spans="1:5">
      <c r="A14">
        <v>77</v>
      </c>
      <c r="B14">
        <v>93</v>
      </c>
      <c r="C14" t="s">
        <v>14</v>
      </c>
      <c r="D14" t="s">
        <v>282</v>
      </c>
      <c r="E14" t="str">
        <f t="shared" si="0"/>
        <v>20250321 12:42:48.183000</v>
      </c>
    </row>
    <row r="15" spans="1:5">
      <c r="A15">
        <v>81</v>
      </c>
      <c r="B15">
        <v>93</v>
      </c>
      <c r="C15" t="s">
        <v>14</v>
      </c>
      <c r="D15" t="s">
        <v>283</v>
      </c>
      <c r="E15" t="str">
        <f t="shared" si="0"/>
        <v>20250321 13:21:28.665000</v>
      </c>
    </row>
    <row r="16" spans="1:5">
      <c r="A16">
        <v>82</v>
      </c>
      <c r="B16">
        <v>94</v>
      </c>
      <c r="C16" t="s">
        <v>14</v>
      </c>
      <c r="D16" t="s">
        <v>284</v>
      </c>
      <c r="E16" t="str">
        <f t="shared" si="0"/>
        <v>20250321 13:38:26.665000</v>
      </c>
    </row>
    <row r="17" spans="1:5">
      <c r="A17">
        <v>83</v>
      </c>
      <c r="B17">
        <v>94.5</v>
      </c>
      <c r="C17" t="s">
        <v>14</v>
      </c>
      <c r="D17" t="s">
        <v>285</v>
      </c>
      <c r="E17" t="str">
        <f t="shared" si="0"/>
        <v>20250321 14:20:59.209000</v>
      </c>
    </row>
    <row r="18" spans="1:5">
      <c r="A18">
        <v>116</v>
      </c>
      <c r="B18">
        <v>94.5</v>
      </c>
      <c r="C18" t="s">
        <v>14</v>
      </c>
      <c r="D18" t="s">
        <v>286</v>
      </c>
      <c r="E18" t="str">
        <f t="shared" si="0"/>
        <v>20250321 14:42:20.995000</v>
      </c>
    </row>
    <row r="19" spans="1:5">
      <c r="A19">
        <v>83</v>
      </c>
      <c r="B19">
        <v>94.7</v>
      </c>
      <c r="C19" t="s">
        <v>14</v>
      </c>
      <c r="D19" t="s">
        <v>287</v>
      </c>
      <c r="E19" t="str">
        <f t="shared" si="0"/>
        <v>20250321 14:50:39.189000</v>
      </c>
    </row>
    <row r="20" spans="1:5">
      <c r="A20">
        <v>83</v>
      </c>
      <c r="B20">
        <v>94.7</v>
      </c>
      <c r="C20" t="s">
        <v>14</v>
      </c>
      <c r="D20" t="s">
        <v>288</v>
      </c>
      <c r="E20" t="str">
        <f t="shared" si="0"/>
        <v>20250321 15:24:43.665000</v>
      </c>
    </row>
    <row r="21" spans="1:5">
      <c r="A21">
        <v>14</v>
      </c>
      <c r="B21">
        <v>94.9</v>
      </c>
      <c r="C21" t="s">
        <v>14</v>
      </c>
      <c r="D21" t="s">
        <v>289</v>
      </c>
      <c r="E21" t="str">
        <f t="shared" si="0"/>
        <v>20250321 15:41:57.551000</v>
      </c>
    </row>
    <row r="22" spans="1:5">
      <c r="A22">
        <v>104</v>
      </c>
      <c r="B22">
        <v>94.9</v>
      </c>
      <c r="C22" t="s">
        <v>14</v>
      </c>
      <c r="D22" t="s">
        <v>289</v>
      </c>
      <c r="E22" t="str">
        <f t="shared" si="0"/>
        <v>20250321 15:41:57.551000</v>
      </c>
    </row>
    <row r="23" spans="1:5">
      <c r="A23">
        <v>31</v>
      </c>
      <c r="B23">
        <v>94.8</v>
      </c>
      <c r="C23" t="s">
        <v>14</v>
      </c>
      <c r="D23" t="s">
        <v>290</v>
      </c>
      <c r="E23" t="str">
        <f t="shared" si="0"/>
        <v>20250321 15:41:58.182000</v>
      </c>
    </row>
    <row r="24" spans="1:5">
      <c r="A24">
        <v>77</v>
      </c>
      <c r="B24">
        <v>94.9</v>
      </c>
      <c r="C24" t="s">
        <v>14</v>
      </c>
      <c r="D24" t="s">
        <v>291</v>
      </c>
      <c r="E24" t="str">
        <f t="shared" si="0"/>
        <v>20250321 15:56:22.666000</v>
      </c>
    </row>
    <row r="25" spans="1:5">
      <c r="A25">
        <v>76</v>
      </c>
      <c r="B25">
        <v>94.9</v>
      </c>
      <c r="C25" t="s">
        <v>14</v>
      </c>
      <c r="D25" t="s">
        <v>292</v>
      </c>
      <c r="E25" t="str">
        <f t="shared" si="0"/>
        <v>20250321 16:08:19.664000</v>
      </c>
    </row>
    <row r="26" spans="1:5">
      <c r="A26">
        <v>76</v>
      </c>
      <c r="B26">
        <v>94.9</v>
      </c>
      <c r="C26" t="s">
        <v>14</v>
      </c>
      <c r="D26" t="s">
        <v>293</v>
      </c>
      <c r="E26" t="str">
        <f t="shared" si="0"/>
        <v>20250321 16:18:54.664000</v>
      </c>
    </row>
    <row r="27" spans="1:5">
      <c r="A27">
        <v>36</v>
      </c>
      <c r="B27">
        <v>94.6</v>
      </c>
      <c r="C27" t="s">
        <v>14</v>
      </c>
      <c r="D27" t="s">
        <v>294</v>
      </c>
      <c r="E27" t="str">
        <f t="shared" si="0"/>
        <v>20250321 16:19:02.722000</v>
      </c>
    </row>
    <row r="28" spans="1:5">
      <c r="A28">
        <v>117</v>
      </c>
      <c r="B28">
        <v>94.5</v>
      </c>
      <c r="C28" t="s">
        <v>14</v>
      </c>
      <c r="D28" t="s">
        <v>295</v>
      </c>
      <c r="E28" t="str">
        <f t="shared" si="0"/>
        <v>20250321 16:43:06.356087</v>
      </c>
    </row>
    <row r="29" spans="1:5">
      <c r="A29">
        <v>4</v>
      </c>
      <c r="B29">
        <v>94.5</v>
      </c>
      <c r="C29" t="s">
        <v>14</v>
      </c>
      <c r="D29" t="s">
        <v>296</v>
      </c>
      <c r="E29" t="str">
        <f t="shared" si="0"/>
        <v>20250321 16:43:06.356168</v>
      </c>
    </row>
    <row r="30" spans="1:5">
      <c r="A30">
        <v>33</v>
      </c>
      <c r="B30">
        <v>94.5</v>
      </c>
      <c r="C30" t="s">
        <v>14</v>
      </c>
      <c r="D30" t="s">
        <v>297</v>
      </c>
      <c r="E30" t="str">
        <f t="shared" si="0"/>
        <v>20250321 16:49:14.952134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7B26-D878-4811-B854-5835B7C944AD}">
  <dimension ref="A1:E4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31</v>
      </c>
      <c r="B2">
        <v>93</v>
      </c>
      <c r="C2" t="s">
        <v>14</v>
      </c>
      <c r="D2" t="s">
        <v>241</v>
      </c>
      <c r="E2" t="str">
        <f t="shared" ref="E2:E42" si="0">LEFT(D2,FIND(" ",D2)-1)&amp;" "&amp;IF((MID(D2,FIND(" ",D2)+1,2))&lt;"23",MID(D2,FIND(" ",D2)+1,2) +1- VALUE(MID(D2,28,1)),"0"&amp;"0")&amp;MID(D2,FIND(" ",D2)+3,13)</f>
        <v>20250320 9:05:13.266000</v>
      </c>
    </row>
    <row r="3" spans="1:5">
      <c r="A3">
        <v>31</v>
      </c>
      <c r="B3">
        <v>93</v>
      </c>
      <c r="C3" t="s">
        <v>14</v>
      </c>
      <c r="D3" t="s">
        <v>241</v>
      </c>
      <c r="E3" t="str">
        <f t="shared" si="0"/>
        <v>20250320 9:05:13.266000</v>
      </c>
    </row>
    <row r="4" spans="1:5">
      <c r="A4">
        <v>33</v>
      </c>
      <c r="B4">
        <v>92.5</v>
      </c>
      <c r="C4" t="s">
        <v>14</v>
      </c>
      <c r="D4" t="s">
        <v>242</v>
      </c>
      <c r="E4" t="str">
        <f t="shared" si="0"/>
        <v>20250320 9:10:15.168000</v>
      </c>
    </row>
    <row r="5" spans="1:5">
      <c r="A5">
        <v>32</v>
      </c>
      <c r="B5">
        <v>93.3</v>
      </c>
      <c r="C5" t="s">
        <v>14</v>
      </c>
      <c r="D5" t="s">
        <v>243</v>
      </c>
      <c r="E5" t="str">
        <f t="shared" si="0"/>
        <v>20250320 9:25:50.388000</v>
      </c>
    </row>
    <row r="6" spans="1:5">
      <c r="A6">
        <v>33</v>
      </c>
      <c r="B6">
        <v>93.1</v>
      </c>
      <c r="C6" t="s">
        <v>14</v>
      </c>
      <c r="D6" t="s">
        <v>244</v>
      </c>
      <c r="E6" t="str">
        <f t="shared" si="0"/>
        <v>20250320 9:27:46.320000</v>
      </c>
    </row>
    <row r="7" spans="1:5">
      <c r="A7">
        <v>83</v>
      </c>
      <c r="B7">
        <v>93.4</v>
      </c>
      <c r="C7" t="s">
        <v>14</v>
      </c>
      <c r="D7" t="s">
        <v>245</v>
      </c>
      <c r="E7" t="str">
        <f t="shared" si="0"/>
        <v>20250320 9:42:14.934000</v>
      </c>
    </row>
    <row r="8" spans="1:5">
      <c r="A8">
        <v>35</v>
      </c>
      <c r="B8">
        <v>93.7</v>
      </c>
      <c r="C8" t="s">
        <v>14</v>
      </c>
      <c r="D8" t="s">
        <v>246</v>
      </c>
      <c r="E8" t="str">
        <f t="shared" si="0"/>
        <v>20250320 9:49:57.166000</v>
      </c>
    </row>
    <row r="9" spans="1:5">
      <c r="A9">
        <v>34</v>
      </c>
      <c r="B9">
        <v>93.7</v>
      </c>
      <c r="C9" t="s">
        <v>14</v>
      </c>
      <c r="D9" t="s">
        <v>246</v>
      </c>
      <c r="E9" t="str">
        <f t="shared" si="0"/>
        <v>20250320 9:49:57.166000</v>
      </c>
    </row>
    <row r="10" spans="1:5">
      <c r="A10">
        <v>35</v>
      </c>
      <c r="B10">
        <v>93.7</v>
      </c>
      <c r="C10" t="s">
        <v>14</v>
      </c>
      <c r="D10" t="s">
        <v>247</v>
      </c>
      <c r="E10" t="str">
        <f t="shared" si="0"/>
        <v>20250320 10:12:25.429000</v>
      </c>
    </row>
    <row r="11" spans="1:5">
      <c r="A11">
        <v>34</v>
      </c>
      <c r="B11">
        <v>93.7</v>
      </c>
      <c r="C11" t="s">
        <v>14</v>
      </c>
      <c r="D11" t="s">
        <v>247</v>
      </c>
      <c r="E11" t="str">
        <f t="shared" si="0"/>
        <v>20250320 10:12:25.429000</v>
      </c>
    </row>
    <row r="12" spans="1:5">
      <c r="A12">
        <v>129</v>
      </c>
      <c r="B12">
        <v>93.9</v>
      </c>
      <c r="C12" t="s">
        <v>14</v>
      </c>
      <c r="D12" t="s">
        <v>248</v>
      </c>
      <c r="E12" t="str">
        <f t="shared" si="0"/>
        <v>20250320 10:48:36.486000</v>
      </c>
    </row>
    <row r="13" spans="1:5">
      <c r="A13">
        <v>69</v>
      </c>
      <c r="B13">
        <v>94</v>
      </c>
      <c r="C13" t="s">
        <v>14</v>
      </c>
      <c r="D13" t="s">
        <v>249</v>
      </c>
      <c r="E13" t="str">
        <f t="shared" si="0"/>
        <v>20250320 10:51:49.990000</v>
      </c>
    </row>
    <row r="14" spans="1:5">
      <c r="A14">
        <v>35</v>
      </c>
      <c r="B14">
        <v>94.4</v>
      </c>
      <c r="C14" t="s">
        <v>14</v>
      </c>
      <c r="D14" t="s">
        <v>250</v>
      </c>
      <c r="E14" t="str">
        <f t="shared" si="0"/>
        <v>20250320 11:15:24.503000</v>
      </c>
    </row>
    <row r="15" spans="1:5">
      <c r="A15">
        <v>21</v>
      </c>
      <c r="B15">
        <v>94.4</v>
      </c>
      <c r="C15" t="s">
        <v>14</v>
      </c>
      <c r="D15" t="s">
        <v>250</v>
      </c>
      <c r="E15" t="str">
        <f t="shared" si="0"/>
        <v>20250320 11:15:24.503000</v>
      </c>
    </row>
    <row r="16" spans="1:5">
      <c r="A16">
        <v>13</v>
      </c>
      <c r="B16">
        <v>94.4</v>
      </c>
      <c r="C16" t="s">
        <v>14</v>
      </c>
      <c r="D16" t="s">
        <v>251</v>
      </c>
      <c r="E16" t="str">
        <f t="shared" si="0"/>
        <v>20250320 11:19:34.198000</v>
      </c>
    </row>
    <row r="17" spans="1:5">
      <c r="A17">
        <v>34</v>
      </c>
      <c r="B17">
        <v>94.4</v>
      </c>
      <c r="C17" t="s">
        <v>14</v>
      </c>
      <c r="D17" t="s">
        <v>251</v>
      </c>
      <c r="E17" t="str">
        <f t="shared" si="0"/>
        <v>20250320 11:19:34.198000</v>
      </c>
    </row>
    <row r="18" spans="1:5">
      <c r="A18">
        <v>22</v>
      </c>
      <c r="B18">
        <v>94.4</v>
      </c>
      <c r="C18" t="s">
        <v>14</v>
      </c>
      <c r="D18" t="s">
        <v>251</v>
      </c>
      <c r="E18" t="str">
        <f t="shared" si="0"/>
        <v>20250320 11:19:34.198000</v>
      </c>
    </row>
    <row r="19" spans="1:5">
      <c r="A19">
        <v>32</v>
      </c>
      <c r="B19">
        <v>93.7</v>
      </c>
      <c r="C19" t="s">
        <v>14</v>
      </c>
      <c r="D19" t="s">
        <v>252</v>
      </c>
      <c r="E19" t="str">
        <f t="shared" si="0"/>
        <v>20250320 11:23:28.909000</v>
      </c>
    </row>
    <row r="20" spans="1:5">
      <c r="A20">
        <v>34</v>
      </c>
      <c r="B20">
        <v>93.7</v>
      </c>
      <c r="C20" t="s">
        <v>14</v>
      </c>
      <c r="D20" t="s">
        <v>253</v>
      </c>
      <c r="E20" t="str">
        <f t="shared" si="0"/>
        <v>20250320 11:49:49.606000</v>
      </c>
    </row>
    <row r="21" spans="1:5">
      <c r="A21">
        <v>85</v>
      </c>
      <c r="B21">
        <v>94.8</v>
      </c>
      <c r="C21" t="s">
        <v>14</v>
      </c>
      <c r="D21" t="s">
        <v>254</v>
      </c>
      <c r="E21" t="str">
        <f t="shared" si="0"/>
        <v>20250320 12:17:34.905000</v>
      </c>
    </row>
    <row r="22" spans="1:5">
      <c r="A22">
        <v>102</v>
      </c>
      <c r="B22">
        <v>94.7</v>
      </c>
      <c r="C22" t="s">
        <v>14</v>
      </c>
      <c r="D22" t="s">
        <v>255</v>
      </c>
      <c r="E22" t="str">
        <f t="shared" si="0"/>
        <v>20250320 12:23:23.132000</v>
      </c>
    </row>
    <row r="23" spans="1:5">
      <c r="A23">
        <v>32</v>
      </c>
      <c r="B23">
        <v>94.6</v>
      </c>
      <c r="C23" t="s">
        <v>14</v>
      </c>
      <c r="D23" t="s">
        <v>256</v>
      </c>
      <c r="E23" t="str">
        <f t="shared" si="0"/>
        <v>20250320 12:24:24.980000</v>
      </c>
    </row>
    <row r="24" spans="1:5">
      <c r="A24">
        <v>35</v>
      </c>
      <c r="B24">
        <v>94</v>
      </c>
      <c r="C24" t="s">
        <v>14</v>
      </c>
      <c r="D24" t="s">
        <v>257</v>
      </c>
      <c r="E24" t="str">
        <f t="shared" si="0"/>
        <v>20250320 12:32:20.747000</v>
      </c>
    </row>
    <row r="25" spans="1:5">
      <c r="A25">
        <v>34</v>
      </c>
      <c r="B25">
        <v>94.4</v>
      </c>
      <c r="C25" t="s">
        <v>14</v>
      </c>
      <c r="D25" t="s">
        <v>258</v>
      </c>
      <c r="E25" t="str">
        <f t="shared" si="0"/>
        <v>20250320 13:38:51.591000</v>
      </c>
    </row>
    <row r="26" spans="1:5">
      <c r="A26">
        <v>33</v>
      </c>
      <c r="B26">
        <v>94.4</v>
      </c>
      <c r="C26" t="s">
        <v>14</v>
      </c>
      <c r="D26" t="s">
        <v>259</v>
      </c>
      <c r="E26" t="str">
        <f t="shared" si="0"/>
        <v>20250320 13:43:22.546000</v>
      </c>
    </row>
    <row r="27" spans="1:5">
      <c r="A27">
        <v>33</v>
      </c>
      <c r="B27">
        <v>94.4</v>
      </c>
      <c r="C27" t="s">
        <v>14</v>
      </c>
      <c r="D27" t="s">
        <v>259</v>
      </c>
      <c r="E27" t="str">
        <f t="shared" si="0"/>
        <v>20250320 13:43:22.546000</v>
      </c>
    </row>
    <row r="28" spans="1:5">
      <c r="A28">
        <v>34</v>
      </c>
      <c r="B28">
        <v>94.4</v>
      </c>
      <c r="C28" t="s">
        <v>14</v>
      </c>
      <c r="D28" t="s">
        <v>259</v>
      </c>
      <c r="E28" t="str">
        <f t="shared" si="0"/>
        <v>20250320 13:43:22.546000</v>
      </c>
    </row>
    <row r="29" spans="1:5">
      <c r="A29">
        <v>99</v>
      </c>
      <c r="B29">
        <v>94.4</v>
      </c>
      <c r="C29" t="s">
        <v>14</v>
      </c>
      <c r="D29" t="s">
        <v>260</v>
      </c>
      <c r="E29" t="str">
        <f t="shared" si="0"/>
        <v>20250320 15:03:28.700000</v>
      </c>
    </row>
    <row r="30" spans="1:5">
      <c r="A30">
        <v>67</v>
      </c>
      <c r="B30">
        <v>94.4</v>
      </c>
      <c r="C30" t="s">
        <v>14</v>
      </c>
      <c r="D30" t="s">
        <v>261</v>
      </c>
      <c r="E30" t="str">
        <f t="shared" si="0"/>
        <v>20250320 15:04:40.811000</v>
      </c>
    </row>
    <row r="31" spans="1:5">
      <c r="A31">
        <v>226</v>
      </c>
      <c r="B31">
        <v>94.9</v>
      </c>
      <c r="C31" t="s">
        <v>14</v>
      </c>
      <c r="D31" t="s">
        <v>262</v>
      </c>
      <c r="E31" t="str">
        <f t="shared" si="0"/>
        <v>20250320 15:36:55.085000</v>
      </c>
    </row>
    <row r="32" spans="1:5">
      <c r="A32">
        <v>86</v>
      </c>
      <c r="B32">
        <v>95</v>
      </c>
      <c r="C32" t="s">
        <v>14</v>
      </c>
      <c r="D32" t="s">
        <v>263</v>
      </c>
      <c r="E32" t="str">
        <f t="shared" si="0"/>
        <v>20250320 15:45:12.506000</v>
      </c>
    </row>
    <row r="33" spans="1:5">
      <c r="A33">
        <v>34</v>
      </c>
      <c r="B33">
        <v>94.9</v>
      </c>
      <c r="C33" t="s">
        <v>14</v>
      </c>
      <c r="D33" t="s">
        <v>264</v>
      </c>
      <c r="E33" t="str">
        <f t="shared" si="0"/>
        <v>20250320 15:45:24.546000</v>
      </c>
    </row>
    <row r="34" spans="1:5">
      <c r="A34">
        <v>34</v>
      </c>
      <c r="B34">
        <v>94.9</v>
      </c>
      <c r="C34" t="s">
        <v>14</v>
      </c>
      <c r="D34" t="s">
        <v>264</v>
      </c>
      <c r="E34" t="str">
        <f t="shared" si="0"/>
        <v>20250320 15:45:24.546000</v>
      </c>
    </row>
    <row r="35" spans="1:5">
      <c r="A35">
        <v>33</v>
      </c>
      <c r="B35">
        <v>94.7</v>
      </c>
      <c r="C35" t="s">
        <v>14</v>
      </c>
      <c r="D35" t="s">
        <v>265</v>
      </c>
      <c r="E35" t="str">
        <f t="shared" si="0"/>
        <v>20250320 15:47:56.342000</v>
      </c>
    </row>
    <row r="36" spans="1:5">
      <c r="A36">
        <v>2</v>
      </c>
      <c r="B36">
        <v>94.9</v>
      </c>
      <c r="C36" t="s">
        <v>14</v>
      </c>
      <c r="D36" t="s">
        <v>266</v>
      </c>
      <c r="E36" t="str">
        <f t="shared" si="0"/>
        <v>20250320 16:11:22.904000</v>
      </c>
    </row>
    <row r="37" spans="1:5">
      <c r="A37">
        <v>25</v>
      </c>
      <c r="B37">
        <v>95</v>
      </c>
      <c r="C37" t="s">
        <v>14</v>
      </c>
      <c r="D37" t="s">
        <v>267</v>
      </c>
      <c r="E37" t="str">
        <f t="shared" si="0"/>
        <v>20250320 16:15:15.278000</v>
      </c>
    </row>
    <row r="38" spans="1:5">
      <c r="A38">
        <v>91</v>
      </c>
      <c r="B38">
        <v>95</v>
      </c>
      <c r="C38" t="s">
        <v>14</v>
      </c>
      <c r="D38" t="s">
        <v>267</v>
      </c>
      <c r="E38" t="str">
        <f t="shared" si="0"/>
        <v>20250320 16:15:15.278000</v>
      </c>
    </row>
    <row r="39" spans="1:5">
      <c r="A39">
        <v>81</v>
      </c>
      <c r="B39">
        <v>95</v>
      </c>
      <c r="C39" t="s">
        <v>14</v>
      </c>
      <c r="D39" t="s">
        <v>268</v>
      </c>
      <c r="E39" t="str">
        <f t="shared" si="0"/>
        <v>20250320 16:22:11.906000</v>
      </c>
    </row>
    <row r="40" spans="1:5">
      <c r="A40">
        <v>32</v>
      </c>
      <c r="B40">
        <v>95</v>
      </c>
      <c r="C40" t="s">
        <v>14</v>
      </c>
      <c r="D40" t="s">
        <v>269</v>
      </c>
      <c r="E40" t="str">
        <f t="shared" si="0"/>
        <v>20250320 16:29:21.921000</v>
      </c>
    </row>
    <row r="41" spans="1:5">
      <c r="A41">
        <v>94</v>
      </c>
      <c r="B41">
        <v>95.2</v>
      </c>
      <c r="C41" t="s">
        <v>14</v>
      </c>
      <c r="D41" t="s">
        <v>270</v>
      </c>
      <c r="E41" t="str">
        <f t="shared" si="0"/>
        <v>20250320 16:36:52.533000</v>
      </c>
    </row>
    <row r="42" spans="1:5">
      <c r="A42">
        <v>38</v>
      </c>
      <c r="B42">
        <v>95.6</v>
      </c>
      <c r="C42" t="s">
        <v>14</v>
      </c>
      <c r="D42" t="s">
        <v>271</v>
      </c>
      <c r="E42" t="str">
        <f t="shared" si="0"/>
        <v>20250320 16:39:50.231000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CA1F-A4DF-4FFC-8A02-7A1023B13332}">
  <dimension ref="A1:E3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25</v>
      </c>
      <c r="B2">
        <v>89</v>
      </c>
      <c r="C2" t="s">
        <v>14</v>
      </c>
      <c r="D2" t="s">
        <v>216</v>
      </c>
      <c r="E2" t="str">
        <f t="shared" ref="E2:E36" si="0">LEFT(D2,FIND(" ",D2)-1)&amp;" "&amp;IF((MID(D2,FIND(" ",D2)+1,2))&lt;"23",MID(D2,FIND(" ",D2)+1,2) +1- VALUE(MID(D2,28,1)),"0"&amp;"0")&amp;MID(D2,FIND(" ",D2)+3,13)</f>
        <v>20250319 9:29:17.178000</v>
      </c>
    </row>
    <row r="3" spans="1:5">
      <c r="A3">
        <v>200</v>
      </c>
      <c r="B3">
        <v>89.4</v>
      </c>
      <c r="C3" t="s">
        <v>14</v>
      </c>
      <c r="D3" t="s">
        <v>217</v>
      </c>
      <c r="E3" t="str">
        <f t="shared" si="0"/>
        <v>20250319 9:35:02.118000</v>
      </c>
    </row>
    <row r="4" spans="1:5">
      <c r="A4">
        <v>63</v>
      </c>
      <c r="B4">
        <v>89.1</v>
      </c>
      <c r="C4" t="s">
        <v>14</v>
      </c>
      <c r="D4" t="s">
        <v>218</v>
      </c>
      <c r="E4" t="str">
        <f t="shared" si="0"/>
        <v>20250319 9:43:16.566000</v>
      </c>
    </row>
    <row r="5" spans="1:5">
      <c r="A5">
        <v>32</v>
      </c>
      <c r="B5">
        <v>90.2</v>
      </c>
      <c r="C5" t="s">
        <v>14</v>
      </c>
      <c r="D5" t="s">
        <v>219</v>
      </c>
      <c r="E5" t="str">
        <f t="shared" si="0"/>
        <v>20250319 9:54:45.437000</v>
      </c>
    </row>
    <row r="6" spans="1:5">
      <c r="A6">
        <v>20</v>
      </c>
      <c r="B6">
        <v>90.4</v>
      </c>
      <c r="C6" t="s">
        <v>14</v>
      </c>
      <c r="D6" t="s">
        <v>220</v>
      </c>
      <c r="E6" t="str">
        <f t="shared" si="0"/>
        <v>20250319 10:06:28.226000</v>
      </c>
    </row>
    <row r="7" spans="1:5">
      <c r="A7">
        <v>122</v>
      </c>
      <c r="B7">
        <v>91</v>
      </c>
      <c r="C7" t="s">
        <v>14</v>
      </c>
      <c r="D7" t="s">
        <v>221</v>
      </c>
      <c r="E7" t="str">
        <f t="shared" si="0"/>
        <v>20250319 10:08:34.800000</v>
      </c>
    </row>
    <row r="8" spans="1:5">
      <c r="A8">
        <v>126</v>
      </c>
      <c r="B8">
        <v>91</v>
      </c>
      <c r="C8" t="s">
        <v>14</v>
      </c>
      <c r="D8" t="s">
        <v>222</v>
      </c>
      <c r="E8" t="str">
        <f t="shared" si="0"/>
        <v>20250319 10:25:03.937000</v>
      </c>
    </row>
    <row r="9" spans="1:5">
      <c r="A9">
        <v>24</v>
      </c>
      <c r="B9">
        <v>90.9</v>
      </c>
      <c r="C9" t="s">
        <v>14</v>
      </c>
      <c r="D9" t="s">
        <v>223</v>
      </c>
      <c r="E9" t="str">
        <f t="shared" si="0"/>
        <v>20250319 10:42:49.836000</v>
      </c>
    </row>
    <row r="10" spans="1:5">
      <c r="A10">
        <v>54</v>
      </c>
      <c r="B10">
        <v>90.7</v>
      </c>
      <c r="C10" t="s">
        <v>14</v>
      </c>
      <c r="D10" t="s">
        <v>224</v>
      </c>
      <c r="E10" t="str">
        <f t="shared" si="0"/>
        <v>20250319 10:57:35.895000</v>
      </c>
    </row>
    <row r="11" spans="1:5">
      <c r="A11">
        <v>7</v>
      </c>
      <c r="B11">
        <v>90.7</v>
      </c>
      <c r="C11" t="s">
        <v>14</v>
      </c>
      <c r="D11" t="s">
        <v>224</v>
      </c>
      <c r="E11" t="str">
        <f t="shared" si="0"/>
        <v>20250319 10:57:35.895000</v>
      </c>
    </row>
    <row r="12" spans="1:5">
      <c r="A12">
        <v>30</v>
      </c>
      <c r="B12">
        <v>90.7</v>
      </c>
      <c r="C12" t="s">
        <v>14</v>
      </c>
      <c r="D12" t="s">
        <v>224</v>
      </c>
      <c r="E12" t="str">
        <f t="shared" si="0"/>
        <v>20250319 10:57:35.895000</v>
      </c>
    </row>
    <row r="13" spans="1:5">
      <c r="A13">
        <v>30</v>
      </c>
      <c r="B13">
        <v>90.7</v>
      </c>
      <c r="C13" t="s">
        <v>14</v>
      </c>
      <c r="D13" t="s">
        <v>224</v>
      </c>
      <c r="E13" t="str">
        <f t="shared" si="0"/>
        <v>20250319 10:57:35.895000</v>
      </c>
    </row>
    <row r="14" spans="1:5">
      <c r="A14">
        <v>32</v>
      </c>
      <c r="B14">
        <v>90.5</v>
      </c>
      <c r="C14" t="s">
        <v>14</v>
      </c>
      <c r="D14" t="s">
        <v>225</v>
      </c>
      <c r="E14" t="str">
        <f t="shared" si="0"/>
        <v>20250319 11:13:52.522000</v>
      </c>
    </row>
    <row r="15" spans="1:5">
      <c r="A15">
        <v>32</v>
      </c>
      <c r="B15">
        <v>90.5</v>
      </c>
      <c r="C15" t="s">
        <v>14</v>
      </c>
      <c r="D15" t="s">
        <v>225</v>
      </c>
      <c r="E15" t="str">
        <f t="shared" si="0"/>
        <v>20250319 11:13:52.522000</v>
      </c>
    </row>
    <row r="16" spans="1:5">
      <c r="A16">
        <v>31</v>
      </c>
      <c r="B16">
        <v>89.8</v>
      </c>
      <c r="C16" t="s">
        <v>14</v>
      </c>
      <c r="D16" t="s">
        <v>226</v>
      </c>
      <c r="E16" t="str">
        <f t="shared" si="0"/>
        <v>20250319 11:16:58.197000</v>
      </c>
    </row>
    <row r="17" spans="1:5">
      <c r="A17">
        <v>122</v>
      </c>
      <c r="B17">
        <v>91.1</v>
      </c>
      <c r="C17" t="s">
        <v>14</v>
      </c>
      <c r="D17" t="s">
        <v>227</v>
      </c>
      <c r="E17" t="str">
        <f t="shared" si="0"/>
        <v>20250319 12:39:30.281000</v>
      </c>
    </row>
    <row r="18" spans="1:5">
      <c r="A18">
        <v>90</v>
      </c>
      <c r="B18">
        <v>91</v>
      </c>
      <c r="C18" t="s">
        <v>14</v>
      </c>
      <c r="D18" t="s">
        <v>228</v>
      </c>
      <c r="E18" t="str">
        <f t="shared" si="0"/>
        <v>20250319 12:54:23.750000</v>
      </c>
    </row>
    <row r="19" spans="1:5">
      <c r="A19">
        <v>90</v>
      </c>
      <c r="B19">
        <v>91</v>
      </c>
      <c r="C19" t="s">
        <v>14</v>
      </c>
      <c r="D19" t="s">
        <v>228</v>
      </c>
      <c r="E19" t="str">
        <f t="shared" si="0"/>
        <v>20250319 12:54:23.750000</v>
      </c>
    </row>
    <row r="20" spans="1:5">
      <c r="A20">
        <v>94</v>
      </c>
      <c r="B20">
        <v>91.1</v>
      </c>
      <c r="C20" t="s">
        <v>14</v>
      </c>
      <c r="D20" t="s">
        <v>229</v>
      </c>
      <c r="E20" t="str">
        <f t="shared" si="0"/>
        <v>20250319 13:26:25.715000</v>
      </c>
    </row>
    <row r="21" spans="1:5">
      <c r="A21">
        <v>125</v>
      </c>
      <c r="B21">
        <v>91.5</v>
      </c>
      <c r="C21" t="s">
        <v>14</v>
      </c>
      <c r="D21" t="s">
        <v>230</v>
      </c>
      <c r="E21" t="str">
        <f t="shared" si="0"/>
        <v>20250319 13:39:21.506000</v>
      </c>
    </row>
    <row r="22" spans="1:5">
      <c r="A22">
        <v>31</v>
      </c>
      <c r="B22">
        <v>91.5</v>
      </c>
      <c r="C22" t="s">
        <v>14</v>
      </c>
      <c r="D22" t="s">
        <v>231</v>
      </c>
      <c r="E22" t="str">
        <f t="shared" si="0"/>
        <v>20250319 13:40:08.957000</v>
      </c>
    </row>
    <row r="23" spans="1:5">
      <c r="A23">
        <v>30</v>
      </c>
      <c r="B23">
        <v>91.5</v>
      </c>
      <c r="C23" t="s">
        <v>14</v>
      </c>
      <c r="D23" t="s">
        <v>231</v>
      </c>
      <c r="E23" t="str">
        <f t="shared" si="0"/>
        <v>20250319 13:40:08.957000</v>
      </c>
    </row>
    <row r="24" spans="1:5">
      <c r="A24">
        <v>31</v>
      </c>
      <c r="B24">
        <v>90.7</v>
      </c>
      <c r="C24" t="s">
        <v>14</v>
      </c>
      <c r="D24" t="s">
        <v>232</v>
      </c>
      <c r="E24" t="str">
        <f t="shared" si="0"/>
        <v>20250319 14:09:13.723000</v>
      </c>
    </row>
    <row r="25" spans="1:5">
      <c r="A25">
        <v>30</v>
      </c>
      <c r="B25">
        <v>90.7</v>
      </c>
      <c r="C25" t="s">
        <v>14</v>
      </c>
      <c r="D25" t="s">
        <v>232</v>
      </c>
      <c r="E25" t="str">
        <f t="shared" si="0"/>
        <v>20250319 14:09:13.723000</v>
      </c>
    </row>
    <row r="26" spans="1:5">
      <c r="A26">
        <v>8</v>
      </c>
      <c r="B26">
        <v>90.5</v>
      </c>
      <c r="C26" t="s">
        <v>14</v>
      </c>
      <c r="D26" t="s">
        <v>233</v>
      </c>
      <c r="E26" t="str">
        <f t="shared" si="0"/>
        <v>20250319 14:50:00.853000</v>
      </c>
    </row>
    <row r="27" spans="1:5">
      <c r="A27">
        <v>24</v>
      </c>
      <c r="B27">
        <v>90.5</v>
      </c>
      <c r="C27" t="s">
        <v>14</v>
      </c>
      <c r="D27" t="s">
        <v>234</v>
      </c>
      <c r="E27" t="str">
        <f t="shared" si="0"/>
        <v>20250319 14:55:32.407000</v>
      </c>
    </row>
    <row r="28" spans="1:5">
      <c r="A28">
        <v>32</v>
      </c>
      <c r="B28">
        <v>90.5</v>
      </c>
      <c r="C28" t="s">
        <v>14</v>
      </c>
      <c r="D28" t="s">
        <v>234</v>
      </c>
      <c r="E28" t="str">
        <f t="shared" si="0"/>
        <v>20250319 14:55:32.407000</v>
      </c>
    </row>
    <row r="29" spans="1:5">
      <c r="A29">
        <v>8</v>
      </c>
      <c r="B29">
        <v>90.5</v>
      </c>
      <c r="C29" t="s">
        <v>14</v>
      </c>
      <c r="D29" t="s">
        <v>234</v>
      </c>
      <c r="E29" t="str">
        <f t="shared" si="0"/>
        <v>20250319 14:55:32.407000</v>
      </c>
    </row>
    <row r="30" spans="1:5">
      <c r="A30">
        <v>32</v>
      </c>
      <c r="B30">
        <v>90.5</v>
      </c>
      <c r="C30" t="s">
        <v>14</v>
      </c>
      <c r="D30" t="s">
        <v>234</v>
      </c>
      <c r="E30" t="str">
        <f t="shared" si="0"/>
        <v>20250319 14:55:32.407000</v>
      </c>
    </row>
    <row r="31" spans="1:5">
      <c r="A31">
        <v>93</v>
      </c>
      <c r="B31">
        <v>91</v>
      </c>
      <c r="C31" t="s">
        <v>14</v>
      </c>
      <c r="D31" t="s">
        <v>235</v>
      </c>
      <c r="E31" t="str">
        <f t="shared" si="0"/>
        <v>20250319 15:35:47.437000</v>
      </c>
    </row>
    <row r="32" spans="1:5">
      <c r="A32">
        <v>93</v>
      </c>
      <c r="B32">
        <v>91</v>
      </c>
      <c r="C32" t="s">
        <v>14</v>
      </c>
      <c r="D32" t="s">
        <v>236</v>
      </c>
      <c r="E32" t="str">
        <f t="shared" si="0"/>
        <v>20250319 15:47:49.438000</v>
      </c>
    </row>
    <row r="33" spans="1:5">
      <c r="A33">
        <v>47</v>
      </c>
      <c r="B33">
        <v>91.2</v>
      </c>
      <c r="C33" t="s">
        <v>14</v>
      </c>
      <c r="D33" t="s">
        <v>237</v>
      </c>
      <c r="E33" t="str">
        <f t="shared" si="0"/>
        <v>20250319 15:56:48.438000</v>
      </c>
    </row>
    <row r="34" spans="1:5">
      <c r="A34">
        <v>93</v>
      </c>
      <c r="B34">
        <v>91.4</v>
      </c>
      <c r="C34" t="s">
        <v>14</v>
      </c>
      <c r="D34" t="s">
        <v>238</v>
      </c>
      <c r="E34" t="str">
        <f t="shared" si="0"/>
        <v>20250319 16:01:58.437000</v>
      </c>
    </row>
    <row r="35" spans="1:5">
      <c r="A35">
        <v>169</v>
      </c>
      <c r="B35">
        <v>91.4</v>
      </c>
      <c r="C35" t="s">
        <v>14</v>
      </c>
      <c r="D35" t="s">
        <v>239</v>
      </c>
      <c r="E35" t="str">
        <f t="shared" si="0"/>
        <v>20250319 16:06:08.400113</v>
      </c>
    </row>
    <row r="36" spans="1:5">
      <c r="A36">
        <v>130</v>
      </c>
      <c r="B36">
        <v>91.4</v>
      </c>
      <c r="C36" t="s">
        <v>14</v>
      </c>
      <c r="D36" t="s">
        <v>240</v>
      </c>
      <c r="E36" t="str">
        <f t="shared" si="0"/>
        <v>20250319 16:06:47.218001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DAC5-5DEC-471F-BFB4-FA172E7DCBBD}">
  <dimension ref="A1:E31"/>
  <sheetViews>
    <sheetView workbookViewId="0">
      <selection activeCell="K22" sqref="K2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85</v>
      </c>
      <c r="B2">
        <v>85.9</v>
      </c>
      <c r="C2" t="s">
        <v>14</v>
      </c>
      <c r="D2" t="s">
        <v>193</v>
      </c>
      <c r="E2" t="str">
        <f t="shared" ref="E2:E31" si="0">LEFT(D2,FIND(" ",D2)-1)&amp;" "&amp;IF((MID(D2,FIND(" ",D2)+1,2))&lt;"23",MID(D2,FIND(" ",D2)+1,2) +1- VALUE(MID(D2,28,1)),"0"&amp;"0")&amp;MID(D2,FIND(" ",D2)+3,13)</f>
        <v>20250318 9:13:16.964000</v>
      </c>
    </row>
    <row r="3" spans="1:5">
      <c r="A3">
        <v>111</v>
      </c>
      <c r="B3">
        <v>86</v>
      </c>
      <c r="C3" t="s">
        <v>14</v>
      </c>
      <c r="D3" t="s">
        <v>194</v>
      </c>
      <c r="E3" t="str">
        <f t="shared" si="0"/>
        <v>20250318 9:34:42.646000</v>
      </c>
    </row>
    <row r="4" spans="1:5">
      <c r="A4">
        <v>87</v>
      </c>
      <c r="B4">
        <v>86</v>
      </c>
      <c r="C4" t="s">
        <v>14</v>
      </c>
      <c r="D4" t="s">
        <v>195</v>
      </c>
      <c r="E4" t="str">
        <f t="shared" si="0"/>
        <v>20250318 9:51:13.962000</v>
      </c>
    </row>
    <row r="5" spans="1:5">
      <c r="A5">
        <v>59</v>
      </c>
      <c r="B5">
        <v>86.6</v>
      </c>
      <c r="C5" t="s">
        <v>14</v>
      </c>
      <c r="D5" t="s">
        <v>196</v>
      </c>
      <c r="E5" t="str">
        <f t="shared" si="0"/>
        <v>20250318 10:09:38.456000</v>
      </c>
    </row>
    <row r="6" spans="1:5">
      <c r="A6">
        <v>31</v>
      </c>
      <c r="B6">
        <v>86</v>
      </c>
      <c r="C6" t="s">
        <v>14</v>
      </c>
      <c r="D6" t="s">
        <v>197</v>
      </c>
      <c r="E6" t="str">
        <f t="shared" si="0"/>
        <v>20250318 10:15:21.185000</v>
      </c>
    </row>
    <row r="7" spans="1:5">
      <c r="A7">
        <v>4</v>
      </c>
      <c r="B7">
        <v>86</v>
      </c>
      <c r="C7" t="s">
        <v>14</v>
      </c>
      <c r="D7" t="s">
        <v>197</v>
      </c>
      <c r="E7" t="str">
        <f t="shared" si="0"/>
        <v>20250318 10:15:21.185000</v>
      </c>
    </row>
    <row r="8" spans="1:5">
      <c r="A8">
        <v>90</v>
      </c>
      <c r="B8">
        <v>86.7</v>
      </c>
      <c r="C8" t="s">
        <v>14</v>
      </c>
      <c r="D8" t="s">
        <v>198</v>
      </c>
      <c r="E8" t="str">
        <f t="shared" si="0"/>
        <v>20250318 10:34:53.540000</v>
      </c>
    </row>
    <row r="9" spans="1:5">
      <c r="A9">
        <v>62</v>
      </c>
      <c r="B9">
        <v>86.1</v>
      </c>
      <c r="C9" t="s">
        <v>14</v>
      </c>
      <c r="D9" t="s">
        <v>199</v>
      </c>
      <c r="E9" t="str">
        <f t="shared" si="0"/>
        <v>20250318 10:36:58.638000</v>
      </c>
    </row>
    <row r="10" spans="1:5">
      <c r="A10">
        <v>30</v>
      </c>
      <c r="B10">
        <v>86.1</v>
      </c>
      <c r="C10" t="s">
        <v>14</v>
      </c>
      <c r="D10" t="s">
        <v>199</v>
      </c>
      <c r="E10" t="str">
        <f t="shared" si="0"/>
        <v>20250318 10:36:58.638000</v>
      </c>
    </row>
    <row r="11" spans="1:5">
      <c r="A11">
        <v>6</v>
      </c>
      <c r="B11">
        <v>86.8</v>
      </c>
      <c r="C11" t="s">
        <v>14</v>
      </c>
      <c r="D11" t="s">
        <v>200</v>
      </c>
      <c r="E11" t="str">
        <f t="shared" si="0"/>
        <v>20250318 11:16:45.632000</v>
      </c>
    </row>
    <row r="12" spans="1:5">
      <c r="A12">
        <v>95</v>
      </c>
      <c r="B12">
        <v>87.1</v>
      </c>
      <c r="C12" t="s">
        <v>14</v>
      </c>
      <c r="D12" t="s">
        <v>201</v>
      </c>
      <c r="E12" t="str">
        <f t="shared" si="0"/>
        <v>20250318 11:32:46.318000</v>
      </c>
    </row>
    <row r="13" spans="1:5">
      <c r="A13">
        <v>4</v>
      </c>
      <c r="B13">
        <v>87.5</v>
      </c>
      <c r="C13" t="s">
        <v>14</v>
      </c>
      <c r="D13" t="s">
        <v>202</v>
      </c>
      <c r="E13" t="str">
        <f t="shared" si="0"/>
        <v>20250318 11:49:29.660000</v>
      </c>
    </row>
    <row r="14" spans="1:5">
      <c r="A14">
        <v>180</v>
      </c>
      <c r="B14">
        <v>87.6</v>
      </c>
      <c r="C14" t="s">
        <v>14</v>
      </c>
      <c r="D14" t="s">
        <v>203</v>
      </c>
      <c r="E14" t="str">
        <f t="shared" si="0"/>
        <v>20250318 12:02:22.423000</v>
      </c>
    </row>
    <row r="15" spans="1:5">
      <c r="A15">
        <v>30</v>
      </c>
      <c r="B15">
        <v>87.6</v>
      </c>
      <c r="C15" t="s">
        <v>14</v>
      </c>
      <c r="D15" t="s">
        <v>203</v>
      </c>
      <c r="E15" t="str">
        <f t="shared" si="0"/>
        <v>20250318 12:02:22.423000</v>
      </c>
    </row>
    <row r="16" spans="1:5">
      <c r="A16">
        <v>31</v>
      </c>
      <c r="B16">
        <v>87.6</v>
      </c>
      <c r="C16" t="s">
        <v>14</v>
      </c>
      <c r="D16" t="s">
        <v>204</v>
      </c>
      <c r="E16" t="str">
        <f t="shared" si="0"/>
        <v>20250318 12:20:02.034000</v>
      </c>
    </row>
    <row r="17" spans="1:5">
      <c r="A17">
        <v>30</v>
      </c>
      <c r="B17">
        <v>87.6</v>
      </c>
      <c r="C17" t="s">
        <v>14</v>
      </c>
      <c r="D17" t="s">
        <v>204</v>
      </c>
      <c r="E17" t="str">
        <f t="shared" si="0"/>
        <v>20250318 12:20:02.034000</v>
      </c>
    </row>
    <row r="18" spans="1:5">
      <c r="A18">
        <v>30</v>
      </c>
      <c r="B18">
        <v>86.8</v>
      </c>
      <c r="C18" t="s">
        <v>14</v>
      </c>
      <c r="D18" t="s">
        <v>205</v>
      </c>
      <c r="E18" t="str">
        <f t="shared" si="0"/>
        <v>20250318 12:23:23.917000</v>
      </c>
    </row>
    <row r="19" spans="1:5">
      <c r="A19">
        <v>24</v>
      </c>
      <c r="B19">
        <v>87.9</v>
      </c>
      <c r="C19" t="s">
        <v>14</v>
      </c>
      <c r="D19" t="s">
        <v>206</v>
      </c>
      <c r="E19" t="str">
        <f t="shared" si="0"/>
        <v>20250318 13:50:42.363000</v>
      </c>
    </row>
    <row r="20" spans="1:5">
      <c r="A20">
        <v>38</v>
      </c>
      <c r="B20">
        <v>87.9</v>
      </c>
      <c r="C20" t="s">
        <v>14</v>
      </c>
      <c r="D20" t="s">
        <v>206</v>
      </c>
      <c r="E20" t="str">
        <f t="shared" si="0"/>
        <v>20250318 13:50:42.363000</v>
      </c>
    </row>
    <row r="21" spans="1:5">
      <c r="A21">
        <v>37</v>
      </c>
      <c r="B21">
        <v>87.9</v>
      </c>
      <c r="C21" t="s">
        <v>14</v>
      </c>
      <c r="D21" t="s">
        <v>206</v>
      </c>
      <c r="E21" t="str">
        <f t="shared" si="0"/>
        <v>20250318 13:50:42.363000</v>
      </c>
    </row>
    <row r="22" spans="1:5">
      <c r="A22">
        <v>63</v>
      </c>
      <c r="B22">
        <v>87.6</v>
      </c>
      <c r="C22" t="s">
        <v>14</v>
      </c>
      <c r="D22" t="s">
        <v>207</v>
      </c>
      <c r="E22" t="str">
        <f t="shared" si="0"/>
        <v>20250318 14:10:42.297000</v>
      </c>
    </row>
    <row r="23" spans="1:5">
      <c r="A23">
        <v>90</v>
      </c>
      <c r="B23">
        <v>87.5</v>
      </c>
      <c r="C23" t="s">
        <v>14</v>
      </c>
      <c r="D23" t="s">
        <v>208</v>
      </c>
      <c r="E23" t="str">
        <f t="shared" si="0"/>
        <v>20250318 14:21:39.906000</v>
      </c>
    </row>
    <row r="24" spans="1:5">
      <c r="A24">
        <v>32</v>
      </c>
      <c r="B24">
        <v>87.5</v>
      </c>
      <c r="C24" t="s">
        <v>14</v>
      </c>
      <c r="D24" t="s">
        <v>209</v>
      </c>
      <c r="E24" t="str">
        <f t="shared" si="0"/>
        <v>20250318 14:25:34.062000</v>
      </c>
    </row>
    <row r="25" spans="1:5">
      <c r="A25">
        <v>18</v>
      </c>
      <c r="B25">
        <v>87.1</v>
      </c>
      <c r="C25" t="s">
        <v>14</v>
      </c>
      <c r="D25" t="s">
        <v>210</v>
      </c>
      <c r="E25" t="str">
        <f t="shared" si="0"/>
        <v>20250318 14:48:46.686000</v>
      </c>
    </row>
    <row r="26" spans="1:5">
      <c r="A26">
        <v>12</v>
      </c>
      <c r="B26">
        <v>87.1</v>
      </c>
      <c r="C26" t="s">
        <v>14</v>
      </c>
      <c r="D26" t="s">
        <v>211</v>
      </c>
      <c r="E26" t="str">
        <f t="shared" si="0"/>
        <v>20250318 15:00:05.467000</v>
      </c>
    </row>
    <row r="27" spans="1:5">
      <c r="A27">
        <v>18</v>
      </c>
      <c r="B27">
        <v>87.1</v>
      </c>
      <c r="C27" t="s">
        <v>14</v>
      </c>
      <c r="D27" t="s">
        <v>211</v>
      </c>
      <c r="E27" t="str">
        <f t="shared" si="0"/>
        <v>20250318 15:00:05.467000</v>
      </c>
    </row>
    <row r="28" spans="1:5">
      <c r="A28">
        <v>89</v>
      </c>
      <c r="B28">
        <v>87.4</v>
      </c>
      <c r="C28" t="s">
        <v>14</v>
      </c>
      <c r="D28" t="s">
        <v>212</v>
      </c>
      <c r="E28" t="str">
        <f t="shared" si="0"/>
        <v>20250318 15:32:06.248000</v>
      </c>
    </row>
    <row r="29" spans="1:5">
      <c r="A29">
        <v>10</v>
      </c>
      <c r="B29">
        <v>87.4</v>
      </c>
      <c r="C29" t="s">
        <v>14</v>
      </c>
      <c r="D29" t="s">
        <v>213</v>
      </c>
      <c r="E29" t="str">
        <f t="shared" si="0"/>
        <v>20250318 15:42:14.962000</v>
      </c>
    </row>
    <row r="30" spans="1:5">
      <c r="A30">
        <v>136</v>
      </c>
      <c r="B30">
        <v>87.6</v>
      </c>
      <c r="C30" t="s">
        <v>14</v>
      </c>
      <c r="D30" t="s">
        <v>214</v>
      </c>
      <c r="E30" t="str">
        <f t="shared" si="0"/>
        <v>20250318 15:55:10.346000</v>
      </c>
    </row>
    <row r="31" spans="1:5">
      <c r="A31">
        <v>468</v>
      </c>
      <c r="B31">
        <v>87.9</v>
      </c>
      <c r="C31" t="s">
        <v>14</v>
      </c>
      <c r="D31" t="s">
        <v>215</v>
      </c>
      <c r="E31" t="str">
        <f t="shared" si="0"/>
        <v>20250318 16:39:58.667456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8D12-39D9-4B91-B359-E95AA9B77142}">
  <dimension ref="A1:E25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175</v>
      </c>
      <c r="B2">
        <v>84.2</v>
      </c>
      <c r="C2" t="s">
        <v>14</v>
      </c>
      <c r="D2" t="s">
        <v>173</v>
      </c>
      <c r="E2" t="str">
        <f t="shared" ref="E2:E25" si="0">LEFT(D2,FIND(" ",D2)-1)&amp;" "&amp;IF((MID(D2,FIND(" ",D2)+1,2))&lt;"23",MID(D2,FIND(" ",D2)+1,2) +1- VALUE(MID(D2,28,1)),"0"&amp;"0")&amp;MID(D2,FIND(" ",D2)+3,13)</f>
        <v>20250317 9:27:39.288000</v>
      </c>
    </row>
    <row r="3" spans="1:5">
      <c r="A3">
        <v>32</v>
      </c>
      <c r="B3">
        <v>84</v>
      </c>
      <c r="C3" t="s">
        <v>14</v>
      </c>
      <c r="D3" t="s">
        <v>174</v>
      </c>
      <c r="E3" t="str">
        <f t="shared" si="0"/>
        <v>20250317 9:29:21.151000</v>
      </c>
    </row>
    <row r="4" spans="1:5">
      <c r="A4">
        <v>89</v>
      </c>
      <c r="B4">
        <v>84.6</v>
      </c>
      <c r="C4" t="s">
        <v>14</v>
      </c>
      <c r="D4" t="s">
        <v>175</v>
      </c>
      <c r="E4" t="str">
        <f t="shared" si="0"/>
        <v>20250317 9:43:47.998000</v>
      </c>
    </row>
    <row r="5" spans="1:5">
      <c r="A5">
        <v>87</v>
      </c>
      <c r="B5">
        <v>84.4</v>
      </c>
      <c r="C5" t="s">
        <v>14</v>
      </c>
      <c r="D5" t="s">
        <v>176</v>
      </c>
      <c r="E5" t="str">
        <f t="shared" si="0"/>
        <v>20250317 10:14:55.921000</v>
      </c>
    </row>
    <row r="6" spans="1:5">
      <c r="A6">
        <v>87</v>
      </c>
      <c r="B6">
        <v>84.5</v>
      </c>
      <c r="C6" t="s">
        <v>14</v>
      </c>
      <c r="D6" t="s">
        <v>177</v>
      </c>
      <c r="E6" t="str">
        <f t="shared" si="0"/>
        <v>20250317 10:37:07.387000</v>
      </c>
    </row>
    <row r="7" spans="1:5">
      <c r="A7">
        <v>1</v>
      </c>
      <c r="B7">
        <v>84.6</v>
      </c>
      <c r="C7" t="s">
        <v>14</v>
      </c>
      <c r="D7" t="s">
        <v>178</v>
      </c>
      <c r="E7" t="str">
        <f t="shared" si="0"/>
        <v>20250317 11:05:07.919000</v>
      </c>
    </row>
    <row r="8" spans="1:5">
      <c r="A8">
        <v>101</v>
      </c>
      <c r="B8">
        <v>84.8</v>
      </c>
      <c r="C8" t="s">
        <v>14</v>
      </c>
      <c r="D8" t="s">
        <v>179</v>
      </c>
      <c r="E8" t="str">
        <f t="shared" si="0"/>
        <v>20250317 11:08:34.759000</v>
      </c>
    </row>
    <row r="9" spans="1:5">
      <c r="A9">
        <v>44</v>
      </c>
      <c r="B9">
        <v>84.8</v>
      </c>
      <c r="C9" t="s">
        <v>14</v>
      </c>
      <c r="D9" t="s">
        <v>180</v>
      </c>
      <c r="E9" t="str">
        <f t="shared" si="0"/>
        <v>20250317 11:36:10.919000</v>
      </c>
    </row>
    <row r="10" spans="1:5">
      <c r="A10">
        <v>15</v>
      </c>
      <c r="B10">
        <v>84.8</v>
      </c>
      <c r="C10" t="s">
        <v>14</v>
      </c>
      <c r="D10" t="s">
        <v>180</v>
      </c>
      <c r="E10" t="str">
        <f t="shared" si="0"/>
        <v>20250317 11:36:10.919000</v>
      </c>
    </row>
    <row r="11" spans="1:5">
      <c r="A11">
        <v>32</v>
      </c>
      <c r="B11">
        <v>84.8</v>
      </c>
      <c r="C11" t="s">
        <v>14</v>
      </c>
      <c r="D11" t="s">
        <v>180</v>
      </c>
      <c r="E11" t="str">
        <f t="shared" si="0"/>
        <v>20250317 11:36:10.919000</v>
      </c>
    </row>
    <row r="12" spans="1:5">
      <c r="A12">
        <v>91</v>
      </c>
      <c r="B12">
        <v>84.8</v>
      </c>
      <c r="C12" t="s">
        <v>14</v>
      </c>
      <c r="D12" t="s">
        <v>181</v>
      </c>
      <c r="E12" t="str">
        <f t="shared" si="0"/>
        <v>20250317 12:01:41.922000</v>
      </c>
    </row>
    <row r="13" spans="1:5">
      <c r="A13">
        <v>91</v>
      </c>
      <c r="B13">
        <v>84.5</v>
      </c>
      <c r="C13" t="s">
        <v>14</v>
      </c>
      <c r="D13" t="s">
        <v>182</v>
      </c>
      <c r="E13" t="str">
        <f t="shared" si="0"/>
        <v>20250317 12:32:47.920000</v>
      </c>
    </row>
    <row r="14" spans="1:5">
      <c r="A14">
        <v>32</v>
      </c>
      <c r="B14">
        <v>84.4</v>
      </c>
      <c r="C14" t="s">
        <v>14</v>
      </c>
      <c r="D14" t="s">
        <v>183</v>
      </c>
      <c r="E14" t="str">
        <f t="shared" si="0"/>
        <v>20250317 13:06:53.881000</v>
      </c>
    </row>
    <row r="15" spans="1:5">
      <c r="A15">
        <v>31</v>
      </c>
      <c r="B15">
        <v>84.4</v>
      </c>
      <c r="C15" t="s">
        <v>14</v>
      </c>
      <c r="D15" t="s">
        <v>183</v>
      </c>
      <c r="E15" t="str">
        <f t="shared" si="0"/>
        <v>20250317 13:06:53.881000</v>
      </c>
    </row>
    <row r="16" spans="1:5">
      <c r="A16">
        <v>87</v>
      </c>
      <c r="B16">
        <v>84.5</v>
      </c>
      <c r="C16" t="s">
        <v>14</v>
      </c>
      <c r="D16" t="s">
        <v>184</v>
      </c>
      <c r="E16" t="str">
        <f t="shared" si="0"/>
        <v>20250317 13:34:54.923000</v>
      </c>
    </row>
    <row r="17" spans="1:5">
      <c r="A17">
        <v>30</v>
      </c>
      <c r="B17">
        <v>84.5</v>
      </c>
      <c r="C17" t="s">
        <v>14</v>
      </c>
      <c r="D17" t="s">
        <v>185</v>
      </c>
      <c r="E17" t="str">
        <f t="shared" si="0"/>
        <v>20250317 13:35:58.159000</v>
      </c>
    </row>
    <row r="18" spans="1:5">
      <c r="A18">
        <v>86</v>
      </c>
      <c r="B18">
        <v>84.9</v>
      </c>
      <c r="C18" t="s">
        <v>14</v>
      </c>
      <c r="D18" t="s">
        <v>186</v>
      </c>
      <c r="E18" t="str">
        <f t="shared" si="0"/>
        <v>20250317 14:23:00.919000</v>
      </c>
    </row>
    <row r="19" spans="1:5">
      <c r="A19">
        <v>30</v>
      </c>
      <c r="B19">
        <v>84.9</v>
      </c>
      <c r="C19" t="s">
        <v>14</v>
      </c>
      <c r="D19" t="s">
        <v>187</v>
      </c>
      <c r="E19" t="str">
        <f t="shared" si="0"/>
        <v>20250317 14:57:16.920000</v>
      </c>
    </row>
    <row r="20" spans="1:5">
      <c r="A20">
        <v>32</v>
      </c>
      <c r="B20">
        <v>84.9</v>
      </c>
      <c r="C20" t="s">
        <v>14</v>
      </c>
      <c r="D20" t="s">
        <v>188</v>
      </c>
      <c r="E20" t="str">
        <f t="shared" si="0"/>
        <v>20250317 14:57:41.345000</v>
      </c>
    </row>
    <row r="21" spans="1:5">
      <c r="A21">
        <v>32</v>
      </c>
      <c r="B21">
        <v>85</v>
      </c>
      <c r="C21" t="s">
        <v>14</v>
      </c>
      <c r="D21" t="s">
        <v>189</v>
      </c>
      <c r="E21" t="str">
        <f t="shared" si="0"/>
        <v>20250317 14:58:18.919000</v>
      </c>
    </row>
    <row r="22" spans="1:5">
      <c r="A22">
        <v>56</v>
      </c>
      <c r="B22">
        <v>85</v>
      </c>
      <c r="C22" t="s">
        <v>14</v>
      </c>
      <c r="D22" t="s">
        <v>189</v>
      </c>
      <c r="E22" t="str">
        <f t="shared" si="0"/>
        <v>20250317 14:58:18.919000</v>
      </c>
    </row>
    <row r="23" spans="1:5">
      <c r="A23">
        <v>644</v>
      </c>
      <c r="B23">
        <v>85</v>
      </c>
      <c r="C23" t="s">
        <v>14</v>
      </c>
      <c r="D23" t="s">
        <v>190</v>
      </c>
      <c r="E23" t="str">
        <f t="shared" si="0"/>
        <v>20250317 14:59:02.510356</v>
      </c>
    </row>
    <row r="24" spans="1:5">
      <c r="A24">
        <v>7</v>
      </c>
      <c r="B24">
        <v>85</v>
      </c>
      <c r="C24" t="s">
        <v>14</v>
      </c>
      <c r="D24" t="s">
        <v>191</v>
      </c>
      <c r="E24" t="str">
        <f t="shared" si="0"/>
        <v>20250317 14:59:02.544897</v>
      </c>
    </row>
    <row r="25" spans="1:5">
      <c r="A25">
        <v>88</v>
      </c>
      <c r="B25">
        <v>85</v>
      </c>
      <c r="C25" t="s">
        <v>14</v>
      </c>
      <c r="D25" t="s">
        <v>192</v>
      </c>
      <c r="E25" t="str">
        <f t="shared" si="0"/>
        <v>20250317 15:06:36.731044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5EBF2-EE3D-4289-98F6-E73D83C90CEC}">
  <dimension ref="A1:E9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145</v>
      </c>
      <c r="B2">
        <v>80.8</v>
      </c>
      <c r="C2" t="s">
        <v>14</v>
      </c>
      <c r="D2" t="s">
        <v>165</v>
      </c>
      <c r="E2" t="str">
        <f t="shared" ref="E2:E9" si="0">LEFT(D2,FIND(" ",D2)-1)&amp;" "&amp;IF((MID(D2,FIND(" ",D2)+1,2))&lt;"23",MID(D2,FIND(" ",D2)+1,2) +1- VALUE(MID(D2,28,1)),"0"&amp;"0")&amp;MID(D2,FIND(" ",D2)+3,13)</f>
        <v>20250314 9:33:58.181000</v>
      </c>
    </row>
    <row r="3" spans="1:5">
      <c r="A3">
        <v>184</v>
      </c>
      <c r="B3">
        <v>80.8</v>
      </c>
      <c r="C3" t="s">
        <v>14</v>
      </c>
      <c r="D3" t="s">
        <v>166</v>
      </c>
      <c r="E3" t="str">
        <f t="shared" si="0"/>
        <v>20250314 10:11:45.479776</v>
      </c>
    </row>
    <row r="4" spans="1:5">
      <c r="A4">
        <v>10</v>
      </c>
      <c r="B4">
        <v>80.8</v>
      </c>
      <c r="C4" t="s">
        <v>14</v>
      </c>
      <c r="D4" t="s">
        <v>167</v>
      </c>
      <c r="E4" t="str">
        <f t="shared" si="0"/>
        <v>20250314 10:21:56.713927</v>
      </c>
    </row>
    <row r="5" spans="1:5">
      <c r="A5">
        <v>6</v>
      </c>
      <c r="B5">
        <v>80.8</v>
      </c>
      <c r="C5" t="s">
        <v>14</v>
      </c>
      <c r="D5" t="s">
        <v>168</v>
      </c>
      <c r="E5" t="str">
        <f t="shared" si="0"/>
        <v>20250314 11:25:25.127453</v>
      </c>
    </row>
    <row r="6" spans="1:5">
      <c r="A6">
        <v>24</v>
      </c>
      <c r="B6">
        <v>80.8</v>
      </c>
      <c r="C6" t="s">
        <v>14</v>
      </c>
      <c r="D6" t="s">
        <v>169</v>
      </c>
      <c r="E6" t="str">
        <f t="shared" si="0"/>
        <v>20250314 13:08:25.100161</v>
      </c>
    </row>
    <row r="7" spans="1:5">
      <c r="A7">
        <v>250</v>
      </c>
      <c r="B7">
        <v>80.8</v>
      </c>
      <c r="C7" t="s">
        <v>14</v>
      </c>
      <c r="D7" t="s">
        <v>170</v>
      </c>
      <c r="E7" t="str">
        <f t="shared" si="0"/>
        <v>20250314 14:05:36.162332</v>
      </c>
    </row>
    <row r="8" spans="1:5">
      <c r="A8">
        <v>76</v>
      </c>
      <c r="B8">
        <v>80.8</v>
      </c>
      <c r="C8" t="s">
        <v>14</v>
      </c>
      <c r="D8" t="s">
        <v>171</v>
      </c>
      <c r="E8" t="str">
        <f t="shared" si="0"/>
        <v>20250314 14:17:09.353029</v>
      </c>
    </row>
    <row r="9" spans="1:5">
      <c r="A9">
        <v>1605</v>
      </c>
      <c r="B9">
        <v>80.8</v>
      </c>
      <c r="C9" t="s">
        <v>14</v>
      </c>
      <c r="D9" t="s">
        <v>172</v>
      </c>
      <c r="E9" t="str">
        <f t="shared" si="0"/>
        <v>20250314 14:46:10.182006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CA92-167B-46EC-B3B3-CEE0294BCCA3}">
  <dimension ref="A1:E1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36</v>
      </c>
      <c r="B2">
        <v>79.900000000000006</v>
      </c>
      <c r="C2" t="s">
        <v>14</v>
      </c>
      <c r="D2" t="s">
        <v>157</v>
      </c>
      <c r="E2" t="str">
        <f t="shared" ref="E2:E10" si="0">LEFT(D2,FIND(" ",D2)-1)&amp;" "&amp;IF((MID(D2,FIND(" ",D2)+1,2))&lt;"23",MID(D2,FIND(" ",D2)+1,2) +1- VALUE(MID(D2,28,1)),"0"&amp;"0")&amp;MID(D2,FIND(" ",D2)+3,13)</f>
        <v>20250313 9:10:09.386000</v>
      </c>
    </row>
    <row r="3" spans="1:5">
      <c r="A3">
        <v>1300</v>
      </c>
      <c r="B3">
        <v>80</v>
      </c>
      <c r="C3" t="s">
        <v>14</v>
      </c>
      <c r="D3" t="s">
        <v>158</v>
      </c>
      <c r="E3" t="str">
        <f t="shared" si="0"/>
        <v>20250313 9:20:25.067369</v>
      </c>
    </row>
    <row r="4" spans="1:5">
      <c r="A4">
        <v>99</v>
      </c>
      <c r="B4">
        <v>79.3</v>
      </c>
      <c r="C4" t="s">
        <v>14</v>
      </c>
      <c r="D4" t="s">
        <v>159</v>
      </c>
      <c r="E4" t="str">
        <f t="shared" si="0"/>
        <v>20250313 9:23:14.160959</v>
      </c>
    </row>
    <row r="5" spans="1:5">
      <c r="A5">
        <v>67</v>
      </c>
      <c r="B5">
        <v>79.3</v>
      </c>
      <c r="C5" t="s">
        <v>14</v>
      </c>
      <c r="D5" t="s">
        <v>160</v>
      </c>
      <c r="E5" t="str">
        <f t="shared" si="0"/>
        <v>20250313 9:45:01.414098</v>
      </c>
    </row>
    <row r="6" spans="1:5">
      <c r="A6">
        <v>198</v>
      </c>
      <c r="B6">
        <v>79.3</v>
      </c>
      <c r="C6" t="s">
        <v>14</v>
      </c>
      <c r="D6" t="s">
        <v>161</v>
      </c>
      <c r="E6" t="str">
        <f t="shared" si="0"/>
        <v>20250313 10:49:42.354576</v>
      </c>
    </row>
    <row r="7" spans="1:5">
      <c r="A7">
        <v>6</v>
      </c>
      <c r="B7">
        <v>80.2</v>
      </c>
      <c r="C7" t="s">
        <v>14</v>
      </c>
      <c r="D7" t="s">
        <v>162</v>
      </c>
      <c r="E7" t="str">
        <f t="shared" si="0"/>
        <v>20250313 13:07:03.068617</v>
      </c>
    </row>
    <row r="8" spans="1:5">
      <c r="A8">
        <v>11</v>
      </c>
      <c r="B8">
        <v>80.2</v>
      </c>
      <c r="C8" t="s">
        <v>14</v>
      </c>
      <c r="D8" t="s">
        <v>162</v>
      </c>
      <c r="E8" t="str">
        <f t="shared" si="0"/>
        <v>20250313 13:07:03.068617</v>
      </c>
    </row>
    <row r="9" spans="1:5">
      <c r="A9">
        <v>383</v>
      </c>
      <c r="B9">
        <v>80.2</v>
      </c>
      <c r="C9" t="s">
        <v>14</v>
      </c>
      <c r="D9" t="s">
        <v>163</v>
      </c>
      <c r="E9" t="str">
        <f t="shared" si="0"/>
        <v>20250313 13:15:03.202033</v>
      </c>
    </row>
    <row r="10" spans="1:5">
      <c r="A10">
        <v>200</v>
      </c>
      <c r="B10">
        <v>80.3</v>
      </c>
      <c r="C10" t="s">
        <v>14</v>
      </c>
      <c r="D10" t="s">
        <v>164</v>
      </c>
      <c r="E10" t="str">
        <f t="shared" si="0"/>
        <v>20250313 14:34:49.035017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C2D1-85BB-49B6-A20D-A5EDAA16F12C}"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24</v>
      </c>
      <c r="B2">
        <v>78.5</v>
      </c>
      <c r="C2" t="s">
        <v>14</v>
      </c>
      <c r="D2" t="s">
        <v>144</v>
      </c>
      <c r="E2" t="str">
        <f t="shared" ref="E2:E16" si="0">LEFT(D2,FIND(" ",D2)-1)&amp;" "&amp;IF((MID(D2,FIND(" ",D2)+1,2))&lt;"23",MID(D2,FIND(" ",D2)+1,2) +1- VALUE(MID(D2,28,1)),"0"&amp;"0")&amp;MID(D2,FIND(" ",D2)+3,13)</f>
        <v>20250312 9:04:54.907000</v>
      </c>
    </row>
    <row r="3" spans="1:5">
      <c r="A3">
        <v>4</v>
      </c>
      <c r="B3">
        <v>78.5</v>
      </c>
      <c r="C3" t="s">
        <v>14</v>
      </c>
      <c r="D3" t="s">
        <v>145</v>
      </c>
      <c r="E3" t="str">
        <f t="shared" si="0"/>
        <v>20250312 9:20:30.138000</v>
      </c>
    </row>
    <row r="4" spans="1:5">
      <c r="A4">
        <v>21</v>
      </c>
      <c r="B4">
        <v>78.900000000000006</v>
      </c>
      <c r="C4" t="s">
        <v>14</v>
      </c>
      <c r="D4" t="s">
        <v>146</v>
      </c>
      <c r="E4" t="str">
        <f t="shared" si="0"/>
        <v>20250312 9:57:24.117000</v>
      </c>
    </row>
    <row r="5" spans="1:5">
      <c r="A5">
        <v>84</v>
      </c>
      <c r="B5">
        <v>78.599999999999994</v>
      </c>
      <c r="C5" t="s">
        <v>14</v>
      </c>
      <c r="D5" t="s">
        <v>147</v>
      </c>
      <c r="E5" t="str">
        <f t="shared" si="0"/>
        <v>20250312 10:13:03.679000</v>
      </c>
    </row>
    <row r="6" spans="1:5">
      <c r="A6">
        <v>28</v>
      </c>
      <c r="B6">
        <v>79.400000000000006</v>
      </c>
      <c r="C6" t="s">
        <v>14</v>
      </c>
      <c r="D6" t="s">
        <v>148</v>
      </c>
      <c r="E6" t="str">
        <f t="shared" si="0"/>
        <v>20250312 10:57:50.292000</v>
      </c>
    </row>
    <row r="7" spans="1:5">
      <c r="A7">
        <v>29</v>
      </c>
      <c r="B7">
        <v>79.5</v>
      </c>
      <c r="C7" t="s">
        <v>14</v>
      </c>
      <c r="D7" t="s">
        <v>149</v>
      </c>
      <c r="E7" t="str">
        <f t="shared" si="0"/>
        <v>20250312 11:34:19.966000</v>
      </c>
    </row>
    <row r="8" spans="1:5">
      <c r="A8">
        <v>29</v>
      </c>
      <c r="B8">
        <v>79.5</v>
      </c>
      <c r="C8" t="s">
        <v>14</v>
      </c>
      <c r="D8" t="s">
        <v>149</v>
      </c>
      <c r="E8" t="str">
        <f t="shared" si="0"/>
        <v>20250312 11:34:19.966000</v>
      </c>
    </row>
    <row r="9" spans="1:5">
      <c r="A9">
        <v>29</v>
      </c>
      <c r="B9">
        <v>79.5</v>
      </c>
      <c r="C9" t="s">
        <v>14</v>
      </c>
      <c r="D9" t="s">
        <v>149</v>
      </c>
      <c r="E9" t="str">
        <f t="shared" si="0"/>
        <v>20250312 11:34:19.966000</v>
      </c>
    </row>
    <row r="10" spans="1:5">
      <c r="A10">
        <v>6</v>
      </c>
      <c r="B10">
        <v>79.400000000000006</v>
      </c>
      <c r="C10" t="s">
        <v>14</v>
      </c>
      <c r="D10" t="s">
        <v>150</v>
      </c>
      <c r="E10" t="str">
        <f t="shared" si="0"/>
        <v>20250312 11:37:53.921130</v>
      </c>
    </row>
    <row r="11" spans="1:5">
      <c r="A11">
        <v>40</v>
      </c>
      <c r="B11">
        <v>79.8</v>
      </c>
      <c r="C11" t="s">
        <v>14</v>
      </c>
      <c r="D11" t="s">
        <v>151</v>
      </c>
      <c r="E11" t="str">
        <f t="shared" si="0"/>
        <v>20250312 13:03:58.967000</v>
      </c>
    </row>
    <row r="12" spans="1:5">
      <c r="A12">
        <v>117</v>
      </c>
      <c r="B12">
        <v>80</v>
      </c>
      <c r="C12" t="s">
        <v>14</v>
      </c>
      <c r="D12" t="s">
        <v>152</v>
      </c>
      <c r="E12" t="str">
        <f t="shared" si="0"/>
        <v>20250312 13:06:06.567000</v>
      </c>
    </row>
    <row r="13" spans="1:5">
      <c r="A13">
        <v>250</v>
      </c>
      <c r="B13">
        <v>79.900000000000006</v>
      </c>
      <c r="C13" t="s">
        <v>14</v>
      </c>
      <c r="D13" t="s">
        <v>153</v>
      </c>
      <c r="E13" t="str">
        <f t="shared" si="0"/>
        <v>20250312 13:21:01.162523</v>
      </c>
    </row>
    <row r="14" spans="1:5">
      <c r="A14">
        <v>43</v>
      </c>
      <c r="B14">
        <v>79.900000000000006</v>
      </c>
      <c r="C14" t="s">
        <v>14</v>
      </c>
      <c r="D14" t="s">
        <v>154</v>
      </c>
      <c r="E14" t="str">
        <f t="shared" si="0"/>
        <v>20250312 13:39:35.385000</v>
      </c>
    </row>
    <row r="15" spans="1:5">
      <c r="A15">
        <v>796</v>
      </c>
      <c r="B15">
        <v>80</v>
      </c>
      <c r="C15" t="s">
        <v>14</v>
      </c>
      <c r="D15" t="s">
        <v>155</v>
      </c>
      <c r="E15" t="str">
        <f t="shared" si="0"/>
        <v>20250312 13:44:37.623706</v>
      </c>
    </row>
    <row r="16" spans="1:5">
      <c r="A16">
        <v>800</v>
      </c>
      <c r="B16">
        <v>80</v>
      </c>
      <c r="C16" t="s">
        <v>14</v>
      </c>
      <c r="D16" t="s">
        <v>156</v>
      </c>
      <c r="E16" t="str">
        <f t="shared" si="0"/>
        <v>20250312 14:41:16.539206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4068-6062-4403-86D2-D1FB1E930D5A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10</v>
      </c>
      <c r="B2">
        <v>79.099999999999994</v>
      </c>
      <c r="C2" t="s">
        <v>14</v>
      </c>
      <c r="D2" t="s">
        <v>122</v>
      </c>
      <c r="E2" t="str">
        <f t="shared" ref="E2:E24" si="0">LEFT(D2,FIND(" ",D2)-1)&amp;" "&amp;IF((MID(D2,FIND(" ",D2)+1,2))&lt;"23",MID(D2,FIND(" ",D2)+1,2) +1- VALUE(MID(D2,28,1)),"0"&amp;"0")&amp;MID(D2,FIND(" ",D2)+3,13)</f>
        <v>20250311 9:11:18.101000</v>
      </c>
    </row>
    <row r="3" spans="1:5">
      <c r="A3">
        <v>224</v>
      </c>
      <c r="B3">
        <v>79.5</v>
      </c>
      <c r="C3" t="s">
        <v>14</v>
      </c>
      <c r="D3" t="s">
        <v>123</v>
      </c>
      <c r="E3" t="str">
        <f t="shared" si="0"/>
        <v>20250311 10:14:32.369000</v>
      </c>
    </row>
    <row r="4" spans="1:5">
      <c r="A4">
        <v>28</v>
      </c>
      <c r="B4">
        <v>79.5</v>
      </c>
      <c r="C4" t="s">
        <v>14</v>
      </c>
      <c r="D4" t="s">
        <v>123</v>
      </c>
      <c r="E4" t="str">
        <f t="shared" si="0"/>
        <v>20250311 10:14:32.369000</v>
      </c>
    </row>
    <row r="5" spans="1:5">
      <c r="A5">
        <v>233</v>
      </c>
      <c r="B5">
        <v>79.099999999999994</v>
      </c>
      <c r="C5" t="s">
        <v>14</v>
      </c>
      <c r="D5" t="s">
        <v>124</v>
      </c>
      <c r="E5" t="str">
        <f t="shared" si="0"/>
        <v>20250311 10:15:27.945000</v>
      </c>
    </row>
    <row r="6" spans="1:5">
      <c r="A6">
        <v>363</v>
      </c>
      <c r="B6">
        <v>79.7</v>
      </c>
      <c r="C6" t="s">
        <v>14</v>
      </c>
      <c r="D6" t="s">
        <v>125</v>
      </c>
      <c r="E6" t="str">
        <f t="shared" si="0"/>
        <v>20250311 12:07:04.148000</v>
      </c>
    </row>
    <row r="7" spans="1:5">
      <c r="A7">
        <v>92</v>
      </c>
      <c r="B7">
        <v>79.099999999999994</v>
      </c>
      <c r="C7" t="s">
        <v>14</v>
      </c>
      <c r="D7" t="s">
        <v>126</v>
      </c>
      <c r="E7" t="str">
        <f t="shared" si="0"/>
        <v>20250311 12:36:32.308000</v>
      </c>
    </row>
    <row r="8" spans="1:5">
      <c r="A8">
        <v>47</v>
      </c>
      <c r="B8">
        <v>79</v>
      </c>
      <c r="C8" t="s">
        <v>14</v>
      </c>
      <c r="D8" t="s">
        <v>127</v>
      </c>
      <c r="E8" t="str">
        <f t="shared" si="0"/>
        <v>20250311 13:00:37.839000</v>
      </c>
    </row>
    <row r="9" spans="1:5">
      <c r="A9">
        <v>37</v>
      </c>
      <c r="B9">
        <v>79.8</v>
      </c>
      <c r="C9" t="s">
        <v>14</v>
      </c>
      <c r="D9" t="s">
        <v>128</v>
      </c>
      <c r="E9" t="str">
        <f t="shared" si="0"/>
        <v>20250311 13:02:28.671000</v>
      </c>
    </row>
    <row r="10" spans="1:5">
      <c r="A10">
        <v>331</v>
      </c>
      <c r="B10">
        <v>79.8</v>
      </c>
      <c r="C10" t="s">
        <v>14</v>
      </c>
      <c r="D10" t="s">
        <v>129</v>
      </c>
      <c r="E10" t="str">
        <f t="shared" si="0"/>
        <v>20250311 14:03:44.513000</v>
      </c>
    </row>
    <row r="11" spans="1:5">
      <c r="A11">
        <v>169</v>
      </c>
      <c r="B11">
        <v>79.8</v>
      </c>
      <c r="C11" t="s">
        <v>14</v>
      </c>
      <c r="D11" t="s">
        <v>130</v>
      </c>
      <c r="E11" t="str">
        <f t="shared" si="0"/>
        <v>20250311 14:04:11.283363</v>
      </c>
    </row>
    <row r="12" spans="1:5">
      <c r="A12">
        <v>47</v>
      </c>
      <c r="B12">
        <v>79.8</v>
      </c>
      <c r="C12" t="s">
        <v>14</v>
      </c>
      <c r="D12" t="s">
        <v>131</v>
      </c>
      <c r="E12" t="str">
        <f t="shared" si="0"/>
        <v>20250311 14:04:11.283416</v>
      </c>
    </row>
    <row r="13" spans="1:5">
      <c r="A13">
        <v>84</v>
      </c>
      <c r="B13">
        <v>79.8</v>
      </c>
      <c r="C13" t="s">
        <v>14</v>
      </c>
      <c r="D13" t="s">
        <v>132</v>
      </c>
      <c r="E13" t="str">
        <f t="shared" si="0"/>
        <v>20250311 14:04:11.283444</v>
      </c>
    </row>
    <row r="14" spans="1:5">
      <c r="A14">
        <v>89</v>
      </c>
      <c r="B14">
        <v>79.900000000000006</v>
      </c>
      <c r="C14" t="s">
        <v>14</v>
      </c>
      <c r="D14" t="s">
        <v>133</v>
      </c>
      <c r="E14" t="str">
        <f t="shared" si="0"/>
        <v>20250311 15:02:14.814000</v>
      </c>
    </row>
    <row r="15" spans="1:5">
      <c r="A15">
        <v>89</v>
      </c>
      <c r="B15">
        <v>79.900000000000006</v>
      </c>
      <c r="C15" t="s">
        <v>14</v>
      </c>
      <c r="D15" t="s">
        <v>134</v>
      </c>
      <c r="E15" t="str">
        <f t="shared" si="0"/>
        <v>20250311 15:33:55.292000</v>
      </c>
    </row>
    <row r="16" spans="1:5">
      <c r="A16">
        <v>6</v>
      </c>
      <c r="B16">
        <v>79.900000000000006</v>
      </c>
      <c r="C16" t="s">
        <v>14</v>
      </c>
      <c r="D16" t="s">
        <v>135</v>
      </c>
      <c r="E16" t="str">
        <f t="shared" si="0"/>
        <v>20250311 15:53:52.818000</v>
      </c>
    </row>
    <row r="17" spans="1:5">
      <c r="A17">
        <v>109</v>
      </c>
      <c r="B17">
        <v>80</v>
      </c>
      <c r="C17" t="s">
        <v>14</v>
      </c>
      <c r="D17" t="s">
        <v>136</v>
      </c>
      <c r="E17" t="str">
        <f t="shared" si="0"/>
        <v>20250311 15:56:39.307000</v>
      </c>
    </row>
    <row r="18" spans="1:5">
      <c r="A18">
        <v>89</v>
      </c>
      <c r="B18">
        <v>80</v>
      </c>
      <c r="C18" t="s">
        <v>14</v>
      </c>
      <c r="D18" t="s">
        <v>137</v>
      </c>
      <c r="E18" t="str">
        <f t="shared" si="0"/>
        <v>20250311 16:04:43.817000</v>
      </c>
    </row>
    <row r="19" spans="1:5">
      <c r="A19">
        <v>29</v>
      </c>
      <c r="B19">
        <v>79.7</v>
      </c>
      <c r="C19" t="s">
        <v>14</v>
      </c>
      <c r="D19" t="s">
        <v>138</v>
      </c>
      <c r="E19" t="str">
        <f t="shared" si="0"/>
        <v>20250311 16:07:08.917000</v>
      </c>
    </row>
    <row r="20" spans="1:5">
      <c r="A20">
        <v>7</v>
      </c>
      <c r="B20">
        <v>79.8</v>
      </c>
      <c r="C20" t="s">
        <v>14</v>
      </c>
      <c r="D20" t="s">
        <v>139</v>
      </c>
      <c r="E20" t="str">
        <f t="shared" si="0"/>
        <v>20250311 16:14:12.404000</v>
      </c>
    </row>
    <row r="21" spans="1:5">
      <c r="A21">
        <v>125</v>
      </c>
      <c r="B21">
        <v>79.5</v>
      </c>
      <c r="C21" t="s">
        <v>14</v>
      </c>
      <c r="D21" t="s">
        <v>140</v>
      </c>
      <c r="E21" t="str">
        <f t="shared" si="0"/>
        <v>20250311 16:15:52.822000</v>
      </c>
    </row>
    <row r="22" spans="1:5">
      <c r="A22">
        <v>31</v>
      </c>
      <c r="B22">
        <v>79.099999999999994</v>
      </c>
      <c r="C22" t="s">
        <v>14</v>
      </c>
      <c r="D22" t="s">
        <v>141</v>
      </c>
      <c r="E22" t="str">
        <f t="shared" si="0"/>
        <v>20250311 16:16:12.807000</v>
      </c>
    </row>
    <row r="23" spans="1:5">
      <c r="A23">
        <v>31</v>
      </c>
      <c r="B23">
        <v>79.099999999999994</v>
      </c>
      <c r="C23" t="s">
        <v>14</v>
      </c>
      <c r="D23" t="s">
        <v>142</v>
      </c>
      <c r="E23" t="str">
        <f t="shared" si="0"/>
        <v>20250311 16:30:27.356000</v>
      </c>
    </row>
    <row r="24" spans="1:5">
      <c r="A24">
        <v>10</v>
      </c>
      <c r="B24">
        <v>79.099999999999994</v>
      </c>
      <c r="C24" t="s">
        <v>14</v>
      </c>
      <c r="D24" t="s">
        <v>143</v>
      </c>
      <c r="E24" t="str">
        <f t="shared" si="0"/>
        <v>20250311 16:39:50.820000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CAF1C-EAB8-4B95-A32B-A3EEA9BB1028}">
  <sheetPr codeName="Sheet6"/>
  <dimension ref="A1:E4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28</v>
      </c>
      <c r="B2">
        <v>80.2</v>
      </c>
      <c r="C2" t="s">
        <v>14</v>
      </c>
      <c r="D2" t="s">
        <v>105</v>
      </c>
      <c r="E2" t="str">
        <f t="shared" ref="E2:E48" si="0">LEFT(D2,FIND(" ",D2)-1)&amp;" "&amp;IF((MID(D2,FIND(" ",D2)+1,2))&lt;"23",MID(D2,FIND(" ",D2)+1,2) +1- VALUE(MID(D2,28,1)),"0"&amp;"0")&amp;MID(D2,FIND(" ",D2)+3,13)</f>
        <v>20250310 9:20:50.751000</v>
      </c>
    </row>
    <row r="3" spans="1:5">
      <c r="A3">
        <v>28</v>
      </c>
      <c r="B3">
        <v>80.2</v>
      </c>
      <c r="C3" t="s">
        <v>14</v>
      </c>
      <c r="D3" t="s">
        <v>105</v>
      </c>
      <c r="E3" t="str">
        <f t="shared" si="0"/>
        <v>20250310 9:20:50.751000</v>
      </c>
    </row>
    <row r="4" spans="1:5">
      <c r="A4">
        <v>91</v>
      </c>
      <c r="B4">
        <v>79.7</v>
      </c>
      <c r="C4" t="s">
        <v>14</v>
      </c>
      <c r="D4" t="s">
        <v>106</v>
      </c>
      <c r="E4" t="str">
        <f t="shared" si="0"/>
        <v>20250310 9:54:53.772000</v>
      </c>
    </row>
    <row r="5" spans="1:5">
      <c r="A5">
        <v>121</v>
      </c>
      <c r="B5">
        <v>79.7</v>
      </c>
      <c r="C5" t="s">
        <v>14</v>
      </c>
      <c r="D5" t="s">
        <v>107</v>
      </c>
      <c r="E5" t="str">
        <f t="shared" si="0"/>
        <v>20250310 10:16:55.426000</v>
      </c>
    </row>
    <row r="6" spans="1:5">
      <c r="A6">
        <v>30</v>
      </c>
      <c r="B6">
        <v>79.7</v>
      </c>
      <c r="C6" t="s">
        <v>14</v>
      </c>
      <c r="D6" t="s">
        <v>107</v>
      </c>
      <c r="E6" t="str">
        <f t="shared" si="0"/>
        <v>20250310 10:16:55.426000</v>
      </c>
    </row>
    <row r="7" spans="1:5">
      <c r="A7">
        <v>30</v>
      </c>
      <c r="B7">
        <v>79.7</v>
      </c>
      <c r="C7" t="s">
        <v>14</v>
      </c>
      <c r="D7" t="s">
        <v>107</v>
      </c>
      <c r="E7" t="str">
        <f t="shared" si="0"/>
        <v>20250310 10:16:55.426000</v>
      </c>
    </row>
    <row r="8" spans="1:5">
      <c r="A8">
        <v>20</v>
      </c>
      <c r="B8">
        <v>80</v>
      </c>
      <c r="C8" t="s">
        <v>14</v>
      </c>
      <c r="D8" t="s">
        <v>108</v>
      </c>
      <c r="E8" t="str">
        <f t="shared" si="0"/>
        <v>20250310 11:04:15.430000</v>
      </c>
    </row>
    <row r="9" spans="1:5">
      <c r="A9">
        <v>67</v>
      </c>
      <c r="B9">
        <v>80</v>
      </c>
      <c r="C9" t="s">
        <v>14</v>
      </c>
      <c r="D9" t="s">
        <v>109</v>
      </c>
      <c r="E9" t="str">
        <f t="shared" si="0"/>
        <v>20250310 11:46:22.638000</v>
      </c>
    </row>
    <row r="10" spans="1:5">
      <c r="A10">
        <v>29</v>
      </c>
      <c r="B10">
        <v>80</v>
      </c>
      <c r="C10" t="s">
        <v>14</v>
      </c>
      <c r="D10" t="s">
        <v>109</v>
      </c>
      <c r="E10" t="str">
        <f t="shared" si="0"/>
        <v>20250310 11:46:22.638000</v>
      </c>
    </row>
    <row r="11" spans="1:5">
      <c r="A11">
        <v>29</v>
      </c>
      <c r="B11">
        <v>80</v>
      </c>
      <c r="C11" t="s">
        <v>14</v>
      </c>
      <c r="D11" t="s">
        <v>109</v>
      </c>
      <c r="E11" t="str">
        <f t="shared" si="0"/>
        <v>20250310 11:46:22.638000</v>
      </c>
    </row>
    <row r="12" spans="1:5">
      <c r="A12">
        <v>29</v>
      </c>
      <c r="B12">
        <v>80</v>
      </c>
      <c r="C12" t="s">
        <v>14</v>
      </c>
      <c r="D12" t="s">
        <v>109</v>
      </c>
      <c r="E12" t="str">
        <f t="shared" si="0"/>
        <v>20250310 11:46:22.638000</v>
      </c>
    </row>
    <row r="13" spans="1:5">
      <c r="A13">
        <v>20</v>
      </c>
      <c r="B13">
        <v>80</v>
      </c>
      <c r="C13" t="s">
        <v>14</v>
      </c>
      <c r="D13" t="s">
        <v>109</v>
      </c>
      <c r="E13" t="str">
        <f t="shared" si="0"/>
        <v>20250310 11:46:22.638000</v>
      </c>
    </row>
    <row r="14" spans="1:5">
      <c r="A14">
        <v>29</v>
      </c>
      <c r="B14">
        <v>80</v>
      </c>
      <c r="C14" t="s">
        <v>14</v>
      </c>
      <c r="D14" t="s">
        <v>109</v>
      </c>
      <c r="E14" t="str">
        <f t="shared" si="0"/>
        <v>20250310 11:46:22.638000</v>
      </c>
    </row>
    <row r="15" spans="1:5">
      <c r="A15">
        <v>28</v>
      </c>
      <c r="B15">
        <v>80</v>
      </c>
      <c r="C15" t="s">
        <v>14</v>
      </c>
      <c r="D15" t="s">
        <v>109</v>
      </c>
      <c r="E15" t="str">
        <f t="shared" si="0"/>
        <v>20250310 11:46:22.638000</v>
      </c>
    </row>
    <row r="16" spans="1:5">
      <c r="A16">
        <v>29</v>
      </c>
      <c r="B16">
        <v>80</v>
      </c>
      <c r="C16" t="s">
        <v>14</v>
      </c>
      <c r="D16" t="s">
        <v>109</v>
      </c>
      <c r="E16" t="str">
        <f t="shared" si="0"/>
        <v>20250310 11:46:22.638000</v>
      </c>
    </row>
    <row r="17" spans="1:5">
      <c r="A17">
        <v>29</v>
      </c>
      <c r="B17">
        <v>80</v>
      </c>
      <c r="C17" t="s">
        <v>14</v>
      </c>
      <c r="D17" t="s">
        <v>109</v>
      </c>
      <c r="E17" t="str">
        <f t="shared" si="0"/>
        <v>20250310 11:46:22.638000</v>
      </c>
    </row>
    <row r="18" spans="1:5">
      <c r="A18">
        <v>30</v>
      </c>
      <c r="B18">
        <v>79.599999999999994</v>
      </c>
      <c r="C18" t="s">
        <v>14</v>
      </c>
      <c r="D18" t="s">
        <v>110</v>
      </c>
      <c r="E18" t="str">
        <f t="shared" si="0"/>
        <v>20250310 12:17:38.943000</v>
      </c>
    </row>
    <row r="19" spans="1:5">
      <c r="A19">
        <v>30</v>
      </c>
      <c r="B19">
        <v>79.599999999999994</v>
      </c>
      <c r="C19" t="s">
        <v>14</v>
      </c>
      <c r="D19" t="s">
        <v>110</v>
      </c>
      <c r="E19" t="str">
        <f t="shared" si="0"/>
        <v>20250310 12:17:38.943000</v>
      </c>
    </row>
    <row r="20" spans="1:5">
      <c r="A20">
        <v>9</v>
      </c>
      <c r="B20">
        <v>79.599999999999994</v>
      </c>
      <c r="C20" t="s">
        <v>14</v>
      </c>
      <c r="D20" t="s">
        <v>110</v>
      </c>
      <c r="E20" t="str">
        <f t="shared" si="0"/>
        <v>20250310 12:17:38.943000</v>
      </c>
    </row>
    <row r="21" spans="1:5">
      <c r="A21">
        <v>21</v>
      </c>
      <c r="B21">
        <v>79.599999999999994</v>
      </c>
      <c r="C21" t="s">
        <v>14</v>
      </c>
      <c r="D21" t="s">
        <v>111</v>
      </c>
      <c r="E21" t="str">
        <f t="shared" si="0"/>
        <v>20250310 13:04:53.020000</v>
      </c>
    </row>
    <row r="22" spans="1:5">
      <c r="A22">
        <v>39</v>
      </c>
      <c r="B22">
        <v>79.599999999999994</v>
      </c>
      <c r="C22" t="s">
        <v>14</v>
      </c>
      <c r="D22" t="s">
        <v>111</v>
      </c>
      <c r="E22" t="str">
        <f t="shared" si="0"/>
        <v>20250310 13:04:53.020000</v>
      </c>
    </row>
    <row r="23" spans="1:5">
      <c r="A23">
        <v>30</v>
      </c>
      <c r="B23">
        <v>79.599999999999994</v>
      </c>
      <c r="C23" t="s">
        <v>14</v>
      </c>
      <c r="D23" t="s">
        <v>111</v>
      </c>
      <c r="E23" t="str">
        <f t="shared" si="0"/>
        <v>20250310 13:04:53.020000</v>
      </c>
    </row>
    <row r="24" spans="1:5">
      <c r="A24">
        <v>30</v>
      </c>
      <c r="B24">
        <v>79.599999999999994</v>
      </c>
      <c r="C24" t="s">
        <v>14</v>
      </c>
      <c r="D24" t="s">
        <v>112</v>
      </c>
      <c r="E24" t="str">
        <f t="shared" si="0"/>
        <v>20250310 13:54:28.408000</v>
      </c>
    </row>
    <row r="25" spans="1:5">
      <c r="A25">
        <v>21</v>
      </c>
      <c r="B25">
        <v>79.599999999999994</v>
      </c>
      <c r="C25" t="s">
        <v>14</v>
      </c>
      <c r="D25" t="s">
        <v>112</v>
      </c>
      <c r="E25" t="str">
        <f t="shared" si="0"/>
        <v>20250310 13:54:28.408000</v>
      </c>
    </row>
    <row r="26" spans="1:5">
      <c r="A26">
        <v>9</v>
      </c>
      <c r="B26">
        <v>79.599999999999994</v>
      </c>
      <c r="C26" t="s">
        <v>14</v>
      </c>
      <c r="D26" t="s">
        <v>113</v>
      </c>
      <c r="E26" t="str">
        <f t="shared" si="0"/>
        <v>20250310 13:55:56.090000</v>
      </c>
    </row>
    <row r="27" spans="1:5">
      <c r="A27">
        <v>30</v>
      </c>
      <c r="B27">
        <v>79.599999999999994</v>
      </c>
      <c r="C27" t="s">
        <v>14</v>
      </c>
      <c r="D27" t="s">
        <v>113</v>
      </c>
      <c r="E27" t="str">
        <f t="shared" si="0"/>
        <v>20250310 13:55:56.090000</v>
      </c>
    </row>
    <row r="28" spans="1:5">
      <c r="A28">
        <v>6</v>
      </c>
      <c r="B28">
        <v>79.599999999999994</v>
      </c>
      <c r="C28" t="s">
        <v>14</v>
      </c>
      <c r="D28" t="s">
        <v>113</v>
      </c>
      <c r="E28" t="str">
        <f t="shared" si="0"/>
        <v>20250310 13:55:56.090000</v>
      </c>
    </row>
    <row r="29" spans="1:5">
      <c r="A29">
        <v>24</v>
      </c>
      <c r="B29">
        <v>79.599999999999994</v>
      </c>
      <c r="C29" t="s">
        <v>14</v>
      </c>
      <c r="D29" t="s">
        <v>114</v>
      </c>
      <c r="E29" t="str">
        <f t="shared" si="0"/>
        <v>20250310 13:56:36.669000</v>
      </c>
    </row>
    <row r="30" spans="1:5">
      <c r="A30">
        <v>21</v>
      </c>
      <c r="B30">
        <v>79.599999999999994</v>
      </c>
      <c r="C30" t="s">
        <v>14</v>
      </c>
      <c r="D30" t="s">
        <v>114</v>
      </c>
      <c r="E30" t="str">
        <f t="shared" si="0"/>
        <v>20250310 13:56:36.669000</v>
      </c>
    </row>
    <row r="31" spans="1:5">
      <c r="A31">
        <v>8</v>
      </c>
      <c r="B31">
        <v>79.599999999999994</v>
      </c>
      <c r="C31" t="s">
        <v>14</v>
      </c>
      <c r="D31" t="s">
        <v>115</v>
      </c>
      <c r="E31" t="str">
        <f t="shared" si="0"/>
        <v>20250310 13:59:58.144000</v>
      </c>
    </row>
    <row r="32" spans="1:5">
      <c r="A32">
        <v>7</v>
      </c>
      <c r="B32">
        <v>79.599999999999994</v>
      </c>
      <c r="C32" t="s">
        <v>14</v>
      </c>
      <c r="D32" t="s">
        <v>115</v>
      </c>
      <c r="E32" t="str">
        <f t="shared" si="0"/>
        <v>20250310 13:59:58.144000</v>
      </c>
    </row>
    <row r="33" spans="1:5">
      <c r="A33">
        <v>15</v>
      </c>
      <c r="B33">
        <v>79.599999999999994</v>
      </c>
      <c r="C33" t="s">
        <v>14</v>
      </c>
      <c r="D33" t="s">
        <v>115</v>
      </c>
      <c r="E33" t="str">
        <f t="shared" si="0"/>
        <v>20250310 13:59:58.144000</v>
      </c>
    </row>
    <row r="34" spans="1:5">
      <c r="A34">
        <v>30</v>
      </c>
      <c r="B34">
        <v>79.599999999999994</v>
      </c>
      <c r="C34" t="s">
        <v>14</v>
      </c>
      <c r="D34" t="s">
        <v>115</v>
      </c>
      <c r="E34" t="str">
        <f t="shared" si="0"/>
        <v>20250310 13:59:58.144000</v>
      </c>
    </row>
    <row r="35" spans="1:5">
      <c r="A35">
        <v>29</v>
      </c>
      <c r="B35">
        <v>79.2</v>
      </c>
      <c r="C35" t="s">
        <v>14</v>
      </c>
      <c r="D35" t="s">
        <v>116</v>
      </c>
      <c r="E35" t="str">
        <f t="shared" si="0"/>
        <v>20250310 14:08:11.366000</v>
      </c>
    </row>
    <row r="36" spans="1:5">
      <c r="A36">
        <v>28</v>
      </c>
      <c r="B36">
        <v>79.2</v>
      </c>
      <c r="C36" t="s">
        <v>14</v>
      </c>
      <c r="D36" t="s">
        <v>116</v>
      </c>
      <c r="E36" t="str">
        <f t="shared" si="0"/>
        <v>20250310 14:08:11.366000</v>
      </c>
    </row>
    <row r="37" spans="1:5">
      <c r="A37">
        <v>29</v>
      </c>
      <c r="B37">
        <v>79.2</v>
      </c>
      <c r="C37" t="s">
        <v>14</v>
      </c>
      <c r="D37" t="s">
        <v>116</v>
      </c>
      <c r="E37" t="str">
        <f t="shared" si="0"/>
        <v>20250310 14:08:11.366000</v>
      </c>
    </row>
    <row r="38" spans="1:5">
      <c r="A38">
        <v>22</v>
      </c>
      <c r="B38">
        <v>80</v>
      </c>
      <c r="C38" t="s">
        <v>14</v>
      </c>
      <c r="D38" t="s">
        <v>117</v>
      </c>
      <c r="E38" t="str">
        <f t="shared" si="0"/>
        <v>20250310 14:51:00.427000</v>
      </c>
    </row>
    <row r="39" spans="1:5">
      <c r="A39">
        <v>68</v>
      </c>
      <c r="B39">
        <v>80</v>
      </c>
      <c r="C39" t="s">
        <v>14</v>
      </c>
      <c r="D39" t="s">
        <v>117</v>
      </c>
      <c r="E39" t="str">
        <f t="shared" si="0"/>
        <v>20250310 14:51:00.427000</v>
      </c>
    </row>
    <row r="40" spans="1:5">
      <c r="A40">
        <v>33</v>
      </c>
      <c r="B40">
        <v>80</v>
      </c>
      <c r="C40" t="s">
        <v>14</v>
      </c>
      <c r="D40" t="s">
        <v>118</v>
      </c>
      <c r="E40" t="str">
        <f t="shared" si="0"/>
        <v>20250310 15:03:04.426000</v>
      </c>
    </row>
    <row r="41" spans="1:5">
      <c r="A41">
        <v>36</v>
      </c>
      <c r="B41">
        <v>80</v>
      </c>
      <c r="C41" t="s">
        <v>14</v>
      </c>
      <c r="D41" t="s">
        <v>118</v>
      </c>
      <c r="E41" t="str">
        <f t="shared" si="0"/>
        <v>20250310 15:03:04.426000</v>
      </c>
    </row>
    <row r="42" spans="1:5">
      <c r="A42">
        <v>21</v>
      </c>
      <c r="B42">
        <v>80</v>
      </c>
      <c r="C42" t="s">
        <v>14</v>
      </c>
      <c r="D42" t="s">
        <v>118</v>
      </c>
      <c r="E42" t="str">
        <f t="shared" si="0"/>
        <v>20250310 15:03:04.426000</v>
      </c>
    </row>
    <row r="43" spans="1:5">
      <c r="A43">
        <v>29</v>
      </c>
      <c r="B43">
        <v>80</v>
      </c>
      <c r="C43" t="s">
        <v>14</v>
      </c>
      <c r="D43" t="s">
        <v>119</v>
      </c>
      <c r="E43" t="str">
        <f t="shared" si="0"/>
        <v>20250310 15:26:33.903000</v>
      </c>
    </row>
    <row r="44" spans="1:5">
      <c r="A44">
        <v>30</v>
      </c>
      <c r="B44">
        <v>79.2</v>
      </c>
      <c r="C44" t="s">
        <v>14</v>
      </c>
      <c r="D44" t="s">
        <v>120</v>
      </c>
      <c r="E44" t="str">
        <f t="shared" si="0"/>
        <v>20250310 15:37:53.616000</v>
      </c>
    </row>
    <row r="45" spans="1:5">
      <c r="A45">
        <v>29</v>
      </c>
      <c r="B45">
        <v>79.2</v>
      </c>
      <c r="C45" t="s">
        <v>14</v>
      </c>
      <c r="D45" t="s">
        <v>120</v>
      </c>
      <c r="E45" t="str">
        <f t="shared" si="0"/>
        <v>20250310 15:37:53.616000</v>
      </c>
    </row>
    <row r="46" spans="1:5">
      <c r="A46">
        <v>29</v>
      </c>
      <c r="B46">
        <v>79.2</v>
      </c>
      <c r="C46" t="s">
        <v>14</v>
      </c>
      <c r="D46" t="s">
        <v>120</v>
      </c>
      <c r="E46" t="str">
        <f t="shared" si="0"/>
        <v>20250310 15:37:53.616000</v>
      </c>
    </row>
    <row r="47" spans="1:5">
      <c r="A47">
        <v>29</v>
      </c>
      <c r="B47">
        <v>79.2</v>
      </c>
      <c r="C47" t="s">
        <v>14</v>
      </c>
      <c r="D47" t="s">
        <v>121</v>
      </c>
      <c r="E47" t="str">
        <f t="shared" si="0"/>
        <v>20250310 15:59:39.091000</v>
      </c>
    </row>
    <row r="48" spans="1:5">
      <c r="A48">
        <v>59</v>
      </c>
      <c r="B48">
        <v>79.2</v>
      </c>
      <c r="C48" t="s">
        <v>14</v>
      </c>
      <c r="D48" t="s">
        <v>121</v>
      </c>
      <c r="E48" t="str">
        <f t="shared" si="0"/>
        <v>20250310 15:59:39.091000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C67A-8EAB-4C94-BEE0-8C39A0E86538}">
  <dimension ref="A1:E2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48</v>
      </c>
      <c r="B2">
        <v>95.9</v>
      </c>
      <c r="C2" t="s">
        <v>14</v>
      </c>
      <c r="D2" t="s">
        <v>1281</v>
      </c>
      <c r="E2" t="str">
        <f t="shared" ref="E2:E28" si="0">LEFT(D2,FIND(" ",D2)-1)&amp;" "&amp;IF((MID(D2,FIND(" ",D2)+1,2))&lt;"23",MID(D2,FIND(" ",D2)+1,2) +2- VALUE(MID(D2,28,1)),"0"&amp;"0")&amp;MID(D2,FIND(" ",D2)+3,13)</f>
        <v>20250623 9:00:55.122000</v>
      </c>
    </row>
    <row r="3" spans="1:5">
      <c r="A3">
        <v>61</v>
      </c>
      <c r="B3">
        <v>96.9</v>
      </c>
      <c r="C3" t="s">
        <v>14</v>
      </c>
      <c r="D3" t="s">
        <v>1282</v>
      </c>
      <c r="E3" t="str">
        <f t="shared" si="0"/>
        <v>20250623 9:15:19.575000</v>
      </c>
    </row>
    <row r="4" spans="1:5">
      <c r="A4">
        <v>14</v>
      </c>
      <c r="B4">
        <v>96.9</v>
      </c>
      <c r="C4" t="s">
        <v>14</v>
      </c>
      <c r="D4" t="s">
        <v>1282</v>
      </c>
      <c r="E4" t="str">
        <f t="shared" si="0"/>
        <v>20250623 9:15:19.575000</v>
      </c>
    </row>
    <row r="5" spans="1:5">
      <c r="A5">
        <v>32</v>
      </c>
      <c r="B5">
        <v>97</v>
      </c>
      <c r="C5" t="s">
        <v>14</v>
      </c>
      <c r="D5" t="s">
        <v>1283</v>
      </c>
      <c r="E5" t="str">
        <f t="shared" si="0"/>
        <v>20250623 9:42:02.215000</v>
      </c>
    </row>
    <row r="6" spans="1:5">
      <c r="A6">
        <v>53</v>
      </c>
      <c r="B6">
        <v>95.9</v>
      </c>
      <c r="C6" t="s">
        <v>14</v>
      </c>
      <c r="D6" t="s">
        <v>1284</v>
      </c>
      <c r="E6" t="str">
        <f t="shared" si="0"/>
        <v>20250623 9:46:57.751000</v>
      </c>
    </row>
    <row r="7" spans="1:5">
      <c r="A7">
        <v>53</v>
      </c>
      <c r="B7">
        <v>95.9</v>
      </c>
      <c r="C7" t="s">
        <v>14</v>
      </c>
      <c r="D7" t="s">
        <v>1284</v>
      </c>
      <c r="E7" t="str">
        <f t="shared" si="0"/>
        <v>20250623 9:46:57.751000</v>
      </c>
    </row>
    <row r="8" spans="1:5">
      <c r="A8">
        <v>29</v>
      </c>
      <c r="B8">
        <v>95.9</v>
      </c>
      <c r="C8" t="s">
        <v>14</v>
      </c>
      <c r="D8" t="s">
        <v>1284</v>
      </c>
      <c r="E8" t="str">
        <f t="shared" si="0"/>
        <v>20250623 9:46:57.751000</v>
      </c>
    </row>
    <row r="9" spans="1:5">
      <c r="A9">
        <v>23</v>
      </c>
      <c r="B9">
        <v>95.9</v>
      </c>
      <c r="C9" t="s">
        <v>14</v>
      </c>
      <c r="D9" t="s">
        <v>1285</v>
      </c>
      <c r="E9" t="str">
        <f t="shared" si="0"/>
        <v>20250623 10:25:17.058000</v>
      </c>
    </row>
    <row r="10" spans="1:5">
      <c r="A10">
        <v>65</v>
      </c>
      <c r="B10">
        <v>96</v>
      </c>
      <c r="C10" t="s">
        <v>14</v>
      </c>
      <c r="D10" t="s">
        <v>1286</v>
      </c>
      <c r="E10" t="str">
        <f t="shared" si="0"/>
        <v>20250623 10:57:20.809000</v>
      </c>
    </row>
    <row r="11" spans="1:5">
      <c r="A11">
        <v>22</v>
      </c>
      <c r="B11">
        <v>96.6</v>
      </c>
      <c r="C11" t="s">
        <v>14</v>
      </c>
      <c r="D11" t="s">
        <v>1287</v>
      </c>
      <c r="E11" t="str">
        <f t="shared" si="0"/>
        <v>20250623 12:27:20.165000</v>
      </c>
    </row>
    <row r="12" spans="1:5">
      <c r="A12">
        <v>249</v>
      </c>
      <c r="B12">
        <v>96</v>
      </c>
      <c r="C12" t="s">
        <v>14</v>
      </c>
      <c r="D12" t="s">
        <v>1288</v>
      </c>
      <c r="E12" t="str">
        <f t="shared" si="0"/>
        <v>20250623 13:26:52.832000</v>
      </c>
    </row>
    <row r="13" spans="1:5">
      <c r="A13">
        <v>49</v>
      </c>
      <c r="B13">
        <v>95.9</v>
      </c>
      <c r="C13" t="s">
        <v>14</v>
      </c>
      <c r="D13" t="s">
        <v>1289</v>
      </c>
      <c r="E13" t="str">
        <f t="shared" si="0"/>
        <v>20250623 13:53:37.899000</v>
      </c>
    </row>
    <row r="14" spans="1:5">
      <c r="A14">
        <v>49</v>
      </c>
      <c r="B14">
        <v>95.9</v>
      </c>
      <c r="C14" t="s">
        <v>14</v>
      </c>
      <c r="D14" t="s">
        <v>1289</v>
      </c>
      <c r="E14" t="str">
        <f t="shared" si="0"/>
        <v>20250623 13:53:37.899000</v>
      </c>
    </row>
    <row r="15" spans="1:5">
      <c r="A15">
        <v>72</v>
      </c>
      <c r="B15">
        <v>96</v>
      </c>
      <c r="C15" t="s">
        <v>14</v>
      </c>
      <c r="D15" t="s">
        <v>1290</v>
      </c>
      <c r="E15" t="str">
        <f t="shared" si="0"/>
        <v>20250623 15:22:27.935000</v>
      </c>
    </row>
    <row r="16" spans="1:5">
      <c r="A16">
        <v>75</v>
      </c>
      <c r="B16">
        <v>96</v>
      </c>
      <c r="C16" t="s">
        <v>14</v>
      </c>
      <c r="D16" t="s">
        <v>1291</v>
      </c>
      <c r="E16" t="str">
        <f t="shared" si="0"/>
        <v>20250623 15:45:46.929000</v>
      </c>
    </row>
    <row r="17" spans="1:5">
      <c r="A17">
        <v>38</v>
      </c>
      <c r="B17">
        <v>96</v>
      </c>
      <c r="C17" t="s">
        <v>14</v>
      </c>
      <c r="D17" t="s">
        <v>1291</v>
      </c>
      <c r="E17" t="str">
        <f t="shared" si="0"/>
        <v>20250623 15:45:46.929000</v>
      </c>
    </row>
    <row r="18" spans="1:5">
      <c r="A18">
        <v>127</v>
      </c>
      <c r="B18">
        <v>96</v>
      </c>
      <c r="C18" t="s">
        <v>14</v>
      </c>
      <c r="D18" t="s">
        <v>1292</v>
      </c>
      <c r="E18" t="str">
        <f t="shared" si="0"/>
        <v>20250623 15:45:46.973000</v>
      </c>
    </row>
    <row r="19" spans="1:5">
      <c r="A19">
        <v>11</v>
      </c>
      <c r="B19">
        <v>96</v>
      </c>
      <c r="C19" t="s">
        <v>14</v>
      </c>
      <c r="D19" t="s">
        <v>1293</v>
      </c>
      <c r="E19" t="str">
        <f t="shared" si="0"/>
        <v>20250623 15:45:47.027000</v>
      </c>
    </row>
    <row r="20" spans="1:5">
      <c r="A20">
        <v>10</v>
      </c>
      <c r="B20">
        <v>96</v>
      </c>
      <c r="C20" t="s">
        <v>14</v>
      </c>
      <c r="D20" t="s">
        <v>1294</v>
      </c>
      <c r="E20" t="str">
        <f t="shared" si="0"/>
        <v>20250623 15:46:07.248000</v>
      </c>
    </row>
    <row r="21" spans="1:5">
      <c r="A21">
        <v>37</v>
      </c>
      <c r="B21">
        <v>96</v>
      </c>
      <c r="C21" t="s">
        <v>14</v>
      </c>
      <c r="D21" t="s">
        <v>1295</v>
      </c>
      <c r="E21" t="str">
        <f t="shared" si="0"/>
        <v>20250623 15:53:19.281460</v>
      </c>
    </row>
    <row r="22" spans="1:5">
      <c r="A22">
        <v>148</v>
      </c>
      <c r="B22">
        <v>96</v>
      </c>
      <c r="C22" t="s">
        <v>14</v>
      </c>
      <c r="D22" t="s">
        <v>1296</v>
      </c>
      <c r="E22" t="str">
        <f t="shared" si="0"/>
        <v>20250623 15:54:00.080878</v>
      </c>
    </row>
    <row r="23" spans="1:5">
      <c r="A23">
        <v>135</v>
      </c>
      <c r="B23">
        <v>96</v>
      </c>
      <c r="C23" t="s">
        <v>14</v>
      </c>
      <c r="D23" t="s">
        <v>1297</v>
      </c>
      <c r="E23" t="str">
        <f t="shared" si="0"/>
        <v>20250623 15:56:39.469387</v>
      </c>
    </row>
    <row r="24" spans="1:5">
      <c r="A24">
        <v>85</v>
      </c>
      <c r="B24">
        <v>96</v>
      </c>
      <c r="C24" t="s">
        <v>14</v>
      </c>
      <c r="D24" t="s">
        <v>1298</v>
      </c>
      <c r="E24" t="str">
        <f t="shared" si="0"/>
        <v>20250623 15:56:39.488598</v>
      </c>
    </row>
    <row r="25" spans="1:5">
      <c r="A25">
        <v>136</v>
      </c>
      <c r="B25">
        <v>96</v>
      </c>
      <c r="C25" t="s">
        <v>14</v>
      </c>
      <c r="D25" t="s">
        <v>1299</v>
      </c>
      <c r="E25" t="str">
        <f t="shared" si="0"/>
        <v>20250623 16:24:24.614973</v>
      </c>
    </row>
    <row r="26" spans="1:5">
      <c r="A26">
        <v>8</v>
      </c>
      <c r="B26">
        <v>96</v>
      </c>
      <c r="C26" t="s">
        <v>14</v>
      </c>
      <c r="D26" t="s">
        <v>1300</v>
      </c>
      <c r="E26" t="str">
        <f t="shared" si="0"/>
        <v>20250623 16:47:29.095326</v>
      </c>
    </row>
    <row r="27" spans="1:5">
      <c r="A27">
        <v>61</v>
      </c>
      <c r="B27">
        <v>96.1</v>
      </c>
      <c r="C27" t="s">
        <v>14</v>
      </c>
      <c r="D27" t="s">
        <v>1301</v>
      </c>
      <c r="E27" t="str">
        <f t="shared" si="0"/>
        <v>20250623 16:52:19.525639</v>
      </c>
    </row>
    <row r="28" spans="1:5">
      <c r="A28">
        <v>75</v>
      </c>
      <c r="B28">
        <v>96.1</v>
      </c>
      <c r="C28" t="s">
        <v>14</v>
      </c>
      <c r="D28" t="s">
        <v>1302</v>
      </c>
      <c r="E28" t="str">
        <f t="shared" si="0"/>
        <v>20250623 16:59:50.379987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0679-D96F-428F-97AF-65C84C8C1470}">
  <sheetPr codeName="Sheet7"/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26</v>
      </c>
      <c r="B2">
        <v>81</v>
      </c>
      <c r="C2" t="s">
        <v>14</v>
      </c>
      <c r="D2" t="s">
        <v>93</v>
      </c>
      <c r="E2" t="str">
        <f t="shared" ref="E2:E16" si="0">LEFT(D2,FIND(" ",D2)-1)&amp;" "&amp;IF((MID(D2,FIND(" ",D2)+1,2))&lt;"23",MID(D2,FIND(" ",D2)+1,2) +1- VALUE(MID(D2,28,1)),"0"&amp;"0")&amp;MID(D2,FIND(" ",D2)+3,13)</f>
        <v>20250307 9:37:32.098000</v>
      </c>
    </row>
    <row r="3" spans="1:5">
      <c r="A3">
        <v>26</v>
      </c>
      <c r="B3">
        <v>81</v>
      </c>
      <c r="C3" t="s">
        <v>14</v>
      </c>
      <c r="D3" t="s">
        <v>93</v>
      </c>
      <c r="E3" t="str">
        <f t="shared" si="0"/>
        <v>20250307 9:37:32.098000</v>
      </c>
    </row>
    <row r="4" spans="1:5">
      <c r="A4">
        <v>23</v>
      </c>
      <c r="B4">
        <v>81</v>
      </c>
      <c r="C4" t="s">
        <v>14</v>
      </c>
      <c r="D4" t="s">
        <v>94</v>
      </c>
      <c r="E4" t="str">
        <f t="shared" si="0"/>
        <v>20250307 9:37:32.099000</v>
      </c>
    </row>
    <row r="5" spans="1:5">
      <c r="A5">
        <v>99</v>
      </c>
      <c r="B5">
        <v>80.7</v>
      </c>
      <c r="C5" t="s">
        <v>14</v>
      </c>
      <c r="D5" t="s">
        <v>95</v>
      </c>
      <c r="E5" t="str">
        <f t="shared" si="0"/>
        <v>20250307 9:46:00.969000</v>
      </c>
    </row>
    <row r="6" spans="1:5">
      <c r="A6">
        <v>27</v>
      </c>
      <c r="B6">
        <v>80.3</v>
      </c>
      <c r="C6" t="s">
        <v>14</v>
      </c>
      <c r="D6" t="s">
        <v>96</v>
      </c>
      <c r="E6" t="str">
        <f t="shared" si="0"/>
        <v>20250307 12:26:29.346000</v>
      </c>
    </row>
    <row r="7" spans="1:5">
      <c r="A7">
        <v>26</v>
      </c>
      <c r="B7">
        <v>80.3</v>
      </c>
      <c r="C7" t="s">
        <v>14</v>
      </c>
      <c r="D7" t="s">
        <v>96</v>
      </c>
      <c r="E7" t="str">
        <f t="shared" si="0"/>
        <v>20250307 12:26:29.346000</v>
      </c>
    </row>
    <row r="8" spans="1:5">
      <c r="A8">
        <v>54</v>
      </c>
      <c r="B8">
        <v>80.3</v>
      </c>
      <c r="C8" t="s">
        <v>14</v>
      </c>
      <c r="D8" t="s">
        <v>97</v>
      </c>
      <c r="E8" t="str">
        <f t="shared" si="0"/>
        <v>20250307 12:26:29.359000</v>
      </c>
    </row>
    <row r="9" spans="1:5">
      <c r="A9">
        <v>5</v>
      </c>
      <c r="B9">
        <v>80.400000000000006</v>
      </c>
      <c r="C9" t="s">
        <v>14</v>
      </c>
      <c r="D9" t="s">
        <v>98</v>
      </c>
      <c r="E9" t="str">
        <f t="shared" si="0"/>
        <v>20250307 12:30:52.777000</v>
      </c>
    </row>
    <row r="10" spans="1:5">
      <c r="A10">
        <v>27</v>
      </c>
      <c r="B10">
        <v>81.099999999999994</v>
      </c>
      <c r="C10" t="s">
        <v>14</v>
      </c>
      <c r="D10" t="s">
        <v>99</v>
      </c>
      <c r="E10" t="str">
        <f t="shared" si="0"/>
        <v>20250307 14:21:30.744000</v>
      </c>
    </row>
    <row r="11" spans="1:5">
      <c r="A11">
        <v>26</v>
      </c>
      <c r="B11">
        <v>81.099999999999994</v>
      </c>
      <c r="C11" t="s">
        <v>14</v>
      </c>
      <c r="D11" t="s">
        <v>99</v>
      </c>
      <c r="E11" t="str">
        <f t="shared" si="0"/>
        <v>20250307 14:21:30.744000</v>
      </c>
    </row>
    <row r="12" spans="1:5">
      <c r="A12">
        <v>838</v>
      </c>
      <c r="B12">
        <v>81</v>
      </c>
      <c r="C12" t="s">
        <v>14</v>
      </c>
      <c r="D12" t="s">
        <v>100</v>
      </c>
      <c r="E12" t="str">
        <f t="shared" si="0"/>
        <v>20250307 14:21:30.747000</v>
      </c>
    </row>
    <row r="13" spans="1:5">
      <c r="A13">
        <v>400</v>
      </c>
      <c r="B13">
        <v>81</v>
      </c>
      <c r="C13" t="s">
        <v>14</v>
      </c>
      <c r="D13" t="s">
        <v>101</v>
      </c>
      <c r="E13" t="str">
        <f t="shared" si="0"/>
        <v>20250307 15:10:28.522929</v>
      </c>
    </row>
    <row r="14" spans="1:5">
      <c r="A14">
        <v>92</v>
      </c>
      <c r="B14">
        <v>81</v>
      </c>
      <c r="C14" t="s">
        <v>14</v>
      </c>
      <c r="D14" t="s">
        <v>102</v>
      </c>
      <c r="E14" t="str">
        <f t="shared" si="0"/>
        <v>20250307 15:10:38.037000</v>
      </c>
    </row>
    <row r="15" spans="1:5">
      <c r="A15">
        <v>56</v>
      </c>
      <c r="B15">
        <v>80.3</v>
      </c>
      <c r="C15" t="s">
        <v>14</v>
      </c>
      <c r="D15" t="s">
        <v>103</v>
      </c>
      <c r="E15" t="str">
        <f t="shared" si="0"/>
        <v>20250307 15:17:56.056000</v>
      </c>
    </row>
    <row r="16" spans="1:5">
      <c r="A16">
        <v>575</v>
      </c>
      <c r="B16">
        <v>81</v>
      </c>
      <c r="C16" t="s">
        <v>14</v>
      </c>
      <c r="D16" t="s">
        <v>104</v>
      </c>
      <c r="E16" t="str">
        <f t="shared" si="0"/>
        <v>20250307 16:40:32.700063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C887-E0C9-4784-9C49-879715C85F78}">
  <sheetPr codeName="Sheet2"/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</v>
      </c>
      <c r="B2">
        <v>81.8</v>
      </c>
      <c r="C2" t="s">
        <v>14</v>
      </c>
      <c r="D2" t="s">
        <v>67</v>
      </c>
      <c r="E2" t="str">
        <f t="shared" ref="E2:E31" si="0">LEFT(D2,FIND(" ",D2)-1)&amp;" "&amp;IF((MID(D2,FIND(" ",D2)+1,2))&lt;"23",MID(D2,FIND(" ",D2)+1,2) +1- VALUE(MID(D2,28,1)),"0"&amp;"0")&amp;MID(D2,FIND(" ",D2)+3,13)</f>
        <v>20250306 9:08:35.652000</v>
      </c>
    </row>
    <row r="3" spans="1:5">
      <c r="A3">
        <v>60</v>
      </c>
      <c r="B3">
        <v>80.599999999999994</v>
      </c>
      <c r="C3" t="s">
        <v>14</v>
      </c>
      <c r="D3" t="s">
        <v>68</v>
      </c>
      <c r="E3" t="str">
        <f t="shared" si="0"/>
        <v>20250306 9:28:17.030000</v>
      </c>
    </row>
    <row r="4" spans="1:5">
      <c r="A4">
        <v>22</v>
      </c>
      <c r="B4">
        <v>80.7</v>
      </c>
      <c r="C4" t="s">
        <v>14</v>
      </c>
      <c r="D4" t="s">
        <v>69</v>
      </c>
      <c r="E4" t="str">
        <f t="shared" si="0"/>
        <v>20250306 9:34:49.684000</v>
      </c>
    </row>
    <row r="5" spans="1:5">
      <c r="A5">
        <v>31</v>
      </c>
      <c r="B5">
        <v>80.599999999999994</v>
      </c>
      <c r="C5" t="s">
        <v>14</v>
      </c>
      <c r="D5" t="s">
        <v>70</v>
      </c>
      <c r="E5" t="str">
        <f t="shared" si="0"/>
        <v>20250306 10:05:03.082000</v>
      </c>
    </row>
    <row r="6" spans="1:5">
      <c r="A6">
        <v>105</v>
      </c>
      <c r="B6">
        <v>80.599999999999994</v>
      </c>
      <c r="C6" t="s">
        <v>14</v>
      </c>
      <c r="D6" t="s">
        <v>71</v>
      </c>
      <c r="E6" t="str">
        <f t="shared" si="0"/>
        <v>20250306 10:28:42.311000</v>
      </c>
    </row>
    <row r="7" spans="1:5">
      <c r="A7">
        <v>9</v>
      </c>
      <c r="B7">
        <v>80.599999999999994</v>
      </c>
      <c r="C7" t="s">
        <v>14</v>
      </c>
      <c r="D7" t="s">
        <v>71</v>
      </c>
      <c r="E7" t="str">
        <f t="shared" si="0"/>
        <v>20250306 10:28:42.311000</v>
      </c>
    </row>
    <row r="8" spans="1:5">
      <c r="A8">
        <v>22</v>
      </c>
      <c r="B8">
        <v>80.599999999999994</v>
      </c>
      <c r="C8" t="s">
        <v>14</v>
      </c>
      <c r="D8" t="s">
        <v>71</v>
      </c>
      <c r="E8" t="str">
        <f t="shared" si="0"/>
        <v>20250306 10:28:42.311000</v>
      </c>
    </row>
    <row r="9" spans="1:5">
      <c r="A9">
        <v>46</v>
      </c>
      <c r="B9">
        <v>80.900000000000006</v>
      </c>
      <c r="C9" t="s">
        <v>14</v>
      </c>
      <c r="D9" t="s">
        <v>72</v>
      </c>
      <c r="E9" t="str">
        <f t="shared" si="0"/>
        <v>20250306 11:27:46.146000</v>
      </c>
    </row>
    <row r="10" spans="1:5">
      <c r="A10">
        <v>29</v>
      </c>
      <c r="B10">
        <v>80.900000000000006</v>
      </c>
      <c r="C10" t="s">
        <v>14</v>
      </c>
      <c r="D10" t="s">
        <v>73</v>
      </c>
      <c r="E10" t="str">
        <f t="shared" si="0"/>
        <v>20250306 11:28:23.954000</v>
      </c>
    </row>
    <row r="11" spans="1:5">
      <c r="A11">
        <v>259</v>
      </c>
      <c r="B11">
        <v>81.2</v>
      </c>
      <c r="C11" t="s">
        <v>14</v>
      </c>
      <c r="D11" t="s">
        <v>74</v>
      </c>
      <c r="E11" t="str">
        <f t="shared" si="0"/>
        <v>20250306 11:43:55.832000</v>
      </c>
    </row>
    <row r="12" spans="1:5">
      <c r="A12">
        <v>122</v>
      </c>
      <c r="B12">
        <v>81.3</v>
      </c>
      <c r="C12" t="s">
        <v>14</v>
      </c>
      <c r="D12" t="s">
        <v>75</v>
      </c>
      <c r="E12" t="str">
        <f t="shared" si="0"/>
        <v>20250306 12:46:53.951000</v>
      </c>
    </row>
    <row r="13" spans="1:5">
      <c r="A13">
        <v>7</v>
      </c>
      <c r="B13">
        <v>81.7</v>
      </c>
      <c r="C13" t="s">
        <v>14</v>
      </c>
      <c r="D13" t="s">
        <v>76</v>
      </c>
      <c r="E13" t="str">
        <f t="shared" si="0"/>
        <v>20250306 14:14:25.792894</v>
      </c>
    </row>
    <row r="14" spans="1:5">
      <c r="A14">
        <v>257</v>
      </c>
      <c r="B14">
        <v>82</v>
      </c>
      <c r="C14" t="s">
        <v>14</v>
      </c>
      <c r="D14" t="s">
        <v>77</v>
      </c>
      <c r="E14" t="str">
        <f t="shared" si="0"/>
        <v>20250306 14:15:52.758000</v>
      </c>
    </row>
    <row r="15" spans="1:5">
      <c r="A15">
        <v>92</v>
      </c>
      <c r="B15">
        <v>82</v>
      </c>
      <c r="C15" t="s">
        <v>14</v>
      </c>
      <c r="D15" t="s">
        <v>78</v>
      </c>
      <c r="E15" t="str">
        <f t="shared" si="0"/>
        <v>20250306 14:20:21.338000</v>
      </c>
    </row>
    <row r="16" spans="1:5">
      <c r="A16">
        <v>71</v>
      </c>
      <c r="B16">
        <v>81.8</v>
      </c>
      <c r="C16" t="s">
        <v>14</v>
      </c>
      <c r="D16" t="s">
        <v>79</v>
      </c>
      <c r="E16" t="str">
        <f t="shared" si="0"/>
        <v>20250306 14:53:12.844000</v>
      </c>
    </row>
    <row r="17" spans="1:5">
      <c r="A17">
        <v>46</v>
      </c>
      <c r="B17">
        <v>81.8</v>
      </c>
      <c r="C17" t="s">
        <v>14</v>
      </c>
      <c r="D17" t="s">
        <v>79</v>
      </c>
      <c r="E17" t="str">
        <f t="shared" si="0"/>
        <v>20250306 14:53:12.844000</v>
      </c>
    </row>
    <row r="18" spans="1:5">
      <c r="A18">
        <v>24</v>
      </c>
      <c r="B18">
        <v>81.8</v>
      </c>
      <c r="C18" t="s">
        <v>14</v>
      </c>
      <c r="D18" t="s">
        <v>79</v>
      </c>
      <c r="E18" t="str">
        <f t="shared" si="0"/>
        <v>20250306 14:53:12.844000</v>
      </c>
    </row>
    <row r="19" spans="1:5">
      <c r="A19">
        <v>11</v>
      </c>
      <c r="B19">
        <v>81.7</v>
      </c>
      <c r="C19" t="s">
        <v>14</v>
      </c>
      <c r="D19" t="s">
        <v>80</v>
      </c>
      <c r="E19" t="str">
        <f t="shared" si="0"/>
        <v>20250306 14:53:16.229717</v>
      </c>
    </row>
    <row r="20" spans="1:5">
      <c r="A20">
        <v>125</v>
      </c>
      <c r="B20">
        <v>81.7</v>
      </c>
      <c r="C20" t="s">
        <v>14</v>
      </c>
      <c r="D20" t="s">
        <v>81</v>
      </c>
      <c r="E20" t="str">
        <f t="shared" si="0"/>
        <v>20250306 14:53:16.229743</v>
      </c>
    </row>
    <row r="21" spans="1:5">
      <c r="A21">
        <v>125</v>
      </c>
      <c r="B21">
        <v>81.7</v>
      </c>
      <c r="C21" t="s">
        <v>14</v>
      </c>
      <c r="D21" t="s">
        <v>82</v>
      </c>
      <c r="E21" t="str">
        <f t="shared" si="0"/>
        <v>20250306 15:00:28.276060</v>
      </c>
    </row>
    <row r="22" spans="1:5">
      <c r="A22">
        <v>94</v>
      </c>
      <c r="B22">
        <v>81.900000000000006</v>
      </c>
      <c r="C22" t="s">
        <v>14</v>
      </c>
      <c r="D22" t="s">
        <v>83</v>
      </c>
      <c r="E22" t="str">
        <f t="shared" si="0"/>
        <v>20250306 15:16:31.339000</v>
      </c>
    </row>
    <row r="23" spans="1:5">
      <c r="A23">
        <v>24</v>
      </c>
      <c r="B23">
        <v>81.8</v>
      </c>
      <c r="C23" t="s">
        <v>14</v>
      </c>
      <c r="D23" t="s">
        <v>84</v>
      </c>
      <c r="E23" t="str">
        <f t="shared" si="0"/>
        <v>20250306 15:20:00.763000</v>
      </c>
    </row>
    <row r="24" spans="1:5">
      <c r="A24">
        <v>7</v>
      </c>
      <c r="B24">
        <v>81.7</v>
      </c>
      <c r="C24" t="s">
        <v>14</v>
      </c>
      <c r="D24" t="s">
        <v>85</v>
      </c>
      <c r="E24" t="str">
        <f t="shared" si="0"/>
        <v>20250306 15:56:03.845656</v>
      </c>
    </row>
    <row r="25" spans="1:5">
      <c r="A25">
        <v>7</v>
      </c>
      <c r="B25">
        <v>81.7</v>
      </c>
      <c r="C25" t="s">
        <v>14</v>
      </c>
      <c r="D25" t="s">
        <v>86</v>
      </c>
      <c r="E25" t="str">
        <f t="shared" si="0"/>
        <v>20250306 16:07:36.941604</v>
      </c>
    </row>
    <row r="26" spans="1:5">
      <c r="A26">
        <v>8</v>
      </c>
      <c r="B26">
        <v>81.7</v>
      </c>
      <c r="C26" t="s">
        <v>14</v>
      </c>
      <c r="D26" t="s">
        <v>87</v>
      </c>
      <c r="E26" t="str">
        <f t="shared" si="0"/>
        <v>20250306 16:07:58.508334</v>
      </c>
    </row>
    <row r="27" spans="1:5">
      <c r="A27">
        <v>10</v>
      </c>
      <c r="B27">
        <v>81.7</v>
      </c>
      <c r="C27" t="s">
        <v>14</v>
      </c>
      <c r="D27" t="s">
        <v>88</v>
      </c>
      <c r="E27" t="str">
        <f t="shared" si="0"/>
        <v>20250306 16:19:52.190618</v>
      </c>
    </row>
    <row r="28" spans="1:5">
      <c r="A28">
        <v>1</v>
      </c>
      <c r="B28">
        <v>81.7</v>
      </c>
      <c r="C28" t="s">
        <v>14</v>
      </c>
      <c r="D28" t="s">
        <v>89</v>
      </c>
      <c r="E28" t="str">
        <f t="shared" si="0"/>
        <v>20250306 16:19:56.298852</v>
      </c>
    </row>
    <row r="29" spans="1:5">
      <c r="A29">
        <v>143</v>
      </c>
      <c r="B29">
        <v>81.900000000000006</v>
      </c>
      <c r="C29" t="s">
        <v>14</v>
      </c>
      <c r="D29" t="s">
        <v>90</v>
      </c>
      <c r="E29" t="str">
        <f t="shared" si="0"/>
        <v>20250306 16:46:51.917176</v>
      </c>
    </row>
    <row r="30" spans="1:5">
      <c r="A30">
        <v>11</v>
      </c>
      <c r="B30">
        <v>81.900000000000006</v>
      </c>
      <c r="C30" t="s">
        <v>14</v>
      </c>
      <c r="D30" t="s">
        <v>91</v>
      </c>
      <c r="E30" t="str">
        <f t="shared" si="0"/>
        <v>20250306 16:46:51.917628</v>
      </c>
    </row>
    <row r="31" spans="1:5">
      <c r="A31">
        <v>410</v>
      </c>
      <c r="B31">
        <v>81.900000000000006</v>
      </c>
      <c r="C31" t="s">
        <v>14</v>
      </c>
      <c r="D31" t="s">
        <v>92</v>
      </c>
      <c r="E31" t="str">
        <f t="shared" si="0"/>
        <v>20250306 16:54:16.604115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9DDA-00EF-470B-97BF-F755725909B4}">
  <sheetPr codeName="Sheet3"/>
  <dimension ref="A1:E29"/>
  <sheetViews>
    <sheetView workbookViewId="0">
      <selection activeCell="M21" sqref="M2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172</v>
      </c>
      <c r="B2">
        <v>82.5</v>
      </c>
      <c r="C2" t="s">
        <v>14</v>
      </c>
      <c r="D2" t="s">
        <v>53</v>
      </c>
      <c r="E2" t="str">
        <f t="shared" ref="E2:E29" si="0">LEFT(D2,FIND(" ",D2)-1)&amp;" "&amp;IF((MID(D2,FIND(" ",D2)+1,2))&lt;"23",MID(D2,FIND(" ",D2)+1,2) +1- VALUE(MID(D2,28,1)),"0"&amp;"0")&amp;MID(D2,FIND(" ",D2)+3,13)</f>
        <v>20250305 9:24:32.966000</v>
      </c>
    </row>
    <row r="3" spans="1:5">
      <c r="A3">
        <v>94</v>
      </c>
      <c r="B3">
        <v>83</v>
      </c>
      <c r="C3" t="s">
        <v>14</v>
      </c>
      <c r="D3" t="s">
        <v>54</v>
      </c>
      <c r="E3" t="str">
        <f t="shared" si="0"/>
        <v>20250305 9:42:19.530000</v>
      </c>
    </row>
    <row r="4" spans="1:5">
      <c r="A4">
        <v>70</v>
      </c>
      <c r="B4">
        <v>82.5</v>
      </c>
      <c r="C4" t="s">
        <v>14</v>
      </c>
      <c r="D4" t="s">
        <v>55</v>
      </c>
      <c r="E4" t="str">
        <f t="shared" si="0"/>
        <v>20250305 10:01:52.239000</v>
      </c>
    </row>
    <row r="5" spans="1:5">
      <c r="A5">
        <v>23</v>
      </c>
      <c r="B5">
        <v>82.5</v>
      </c>
      <c r="C5" t="s">
        <v>14</v>
      </c>
      <c r="D5" t="s">
        <v>55</v>
      </c>
      <c r="E5" t="str">
        <f t="shared" si="0"/>
        <v>20250305 10:01:52.239000</v>
      </c>
    </row>
    <row r="6" spans="1:5">
      <c r="A6">
        <v>24</v>
      </c>
      <c r="B6">
        <v>82.5</v>
      </c>
      <c r="C6" t="s">
        <v>14</v>
      </c>
      <c r="D6" t="s">
        <v>55</v>
      </c>
      <c r="E6" t="str">
        <f t="shared" si="0"/>
        <v>20250305 10:01:52.239000</v>
      </c>
    </row>
    <row r="7" spans="1:5">
      <c r="A7">
        <v>23</v>
      </c>
      <c r="B7">
        <v>82.5</v>
      </c>
      <c r="C7" t="s">
        <v>14</v>
      </c>
      <c r="D7" t="s">
        <v>55</v>
      </c>
      <c r="E7" t="str">
        <f t="shared" si="0"/>
        <v>20250305 10:01:52.239000</v>
      </c>
    </row>
    <row r="8" spans="1:5">
      <c r="A8">
        <v>23</v>
      </c>
      <c r="B8">
        <v>82.5</v>
      </c>
      <c r="C8" t="s">
        <v>14</v>
      </c>
      <c r="D8" t="s">
        <v>55</v>
      </c>
      <c r="E8" t="str">
        <f t="shared" si="0"/>
        <v>20250305 10:01:52.239000</v>
      </c>
    </row>
    <row r="9" spans="1:5">
      <c r="A9">
        <v>23</v>
      </c>
      <c r="B9">
        <v>82</v>
      </c>
      <c r="C9" t="s">
        <v>14</v>
      </c>
      <c r="D9" t="s">
        <v>56</v>
      </c>
      <c r="E9" t="str">
        <f t="shared" si="0"/>
        <v>20250305 10:06:52.187000</v>
      </c>
    </row>
    <row r="10" spans="1:5">
      <c r="A10">
        <v>92</v>
      </c>
      <c r="B10">
        <v>82.1</v>
      </c>
      <c r="C10" t="s">
        <v>14</v>
      </c>
      <c r="D10" t="s">
        <v>57</v>
      </c>
      <c r="E10" t="str">
        <f t="shared" si="0"/>
        <v>20250305 10:57:27.529000</v>
      </c>
    </row>
    <row r="11" spans="1:5">
      <c r="A11">
        <v>68</v>
      </c>
      <c r="B11">
        <v>82.1</v>
      </c>
      <c r="C11" t="s">
        <v>14</v>
      </c>
      <c r="D11" t="s">
        <v>58</v>
      </c>
      <c r="E11" t="str">
        <f t="shared" si="0"/>
        <v>20250305 12:07:43.017000</v>
      </c>
    </row>
    <row r="12" spans="1:5">
      <c r="A12">
        <v>119</v>
      </c>
      <c r="B12">
        <v>81.400000000000006</v>
      </c>
      <c r="C12" t="s">
        <v>14</v>
      </c>
      <c r="D12" t="s">
        <v>59</v>
      </c>
      <c r="E12" t="str">
        <f t="shared" si="0"/>
        <v>20250305 14:41:46.716000</v>
      </c>
    </row>
    <row r="13" spans="1:5">
      <c r="A13">
        <v>125</v>
      </c>
      <c r="B13">
        <v>81.3</v>
      </c>
      <c r="C13" t="s">
        <v>14</v>
      </c>
      <c r="D13" t="s">
        <v>60</v>
      </c>
      <c r="E13" t="str">
        <f t="shared" si="0"/>
        <v>20250305 15:18:08.003000</v>
      </c>
    </row>
    <row r="14" spans="1:5">
      <c r="A14">
        <v>125</v>
      </c>
      <c r="B14">
        <v>81.3</v>
      </c>
      <c r="C14" t="s">
        <v>14</v>
      </c>
      <c r="D14" t="s">
        <v>61</v>
      </c>
      <c r="E14" t="str">
        <f t="shared" si="0"/>
        <v>20250305 15:18:08.040000</v>
      </c>
    </row>
    <row r="15" spans="1:5">
      <c r="A15">
        <v>2</v>
      </c>
      <c r="B15">
        <v>81.5</v>
      </c>
      <c r="C15" t="s">
        <v>14</v>
      </c>
      <c r="D15" t="s">
        <v>62</v>
      </c>
      <c r="E15" t="str">
        <f t="shared" si="0"/>
        <v>20250305 15:59:52.821000</v>
      </c>
    </row>
    <row r="16" spans="1:5">
      <c r="A16">
        <v>48</v>
      </c>
      <c r="B16">
        <v>81.5</v>
      </c>
      <c r="C16" t="s">
        <v>14</v>
      </c>
      <c r="D16" t="s">
        <v>62</v>
      </c>
      <c r="E16" t="str">
        <f t="shared" si="0"/>
        <v>20250305 15:59:52.821000</v>
      </c>
    </row>
    <row r="17" spans="1:5">
      <c r="A17">
        <v>45</v>
      </c>
      <c r="B17">
        <v>80.7</v>
      </c>
      <c r="C17" t="s">
        <v>14</v>
      </c>
      <c r="D17" t="s">
        <v>63</v>
      </c>
      <c r="E17" t="str">
        <f t="shared" si="0"/>
        <v>20250305 16:04:42.662000</v>
      </c>
    </row>
    <row r="18" spans="1:5">
      <c r="A18">
        <v>110</v>
      </c>
      <c r="B18">
        <v>80.7</v>
      </c>
      <c r="C18" t="s">
        <v>14</v>
      </c>
      <c r="D18" t="s">
        <v>63</v>
      </c>
      <c r="E18" t="str">
        <f t="shared" si="0"/>
        <v>20250305 16:04:42.662000</v>
      </c>
    </row>
    <row r="19" spans="1:5">
      <c r="A19">
        <v>22</v>
      </c>
      <c r="B19">
        <v>80.7</v>
      </c>
      <c r="C19" t="s">
        <v>14</v>
      </c>
      <c r="D19" t="s">
        <v>63</v>
      </c>
      <c r="E19" t="str">
        <f t="shared" si="0"/>
        <v>20250305 16:04:42.662000</v>
      </c>
    </row>
    <row r="20" spans="1:5">
      <c r="A20">
        <v>22</v>
      </c>
      <c r="B20">
        <v>80.7</v>
      </c>
      <c r="C20" t="s">
        <v>14</v>
      </c>
      <c r="D20" t="s">
        <v>63</v>
      </c>
      <c r="E20" t="str">
        <f t="shared" si="0"/>
        <v>20250305 16:04:42.662000</v>
      </c>
    </row>
    <row r="21" spans="1:5">
      <c r="A21">
        <v>44</v>
      </c>
      <c r="B21">
        <v>80.7</v>
      </c>
      <c r="C21" t="s">
        <v>14</v>
      </c>
      <c r="D21" t="s">
        <v>63</v>
      </c>
      <c r="E21" t="str">
        <f t="shared" si="0"/>
        <v>20250305 16:04:42.662000</v>
      </c>
    </row>
    <row r="22" spans="1:5">
      <c r="A22">
        <v>44</v>
      </c>
      <c r="B22">
        <v>80.7</v>
      </c>
      <c r="C22" t="s">
        <v>14</v>
      </c>
      <c r="D22" t="s">
        <v>63</v>
      </c>
      <c r="E22" t="str">
        <f t="shared" si="0"/>
        <v>20250305 16:04:42.662000</v>
      </c>
    </row>
    <row r="23" spans="1:5">
      <c r="A23">
        <v>559</v>
      </c>
      <c r="B23">
        <v>81.7</v>
      </c>
      <c r="C23" t="s">
        <v>14</v>
      </c>
      <c r="D23" t="s">
        <v>64</v>
      </c>
      <c r="E23" t="str">
        <f t="shared" si="0"/>
        <v>20250305 16:12:24.023000</v>
      </c>
    </row>
    <row r="24" spans="1:5">
      <c r="A24">
        <v>71</v>
      </c>
      <c r="B24">
        <v>81.7</v>
      </c>
      <c r="C24" t="s">
        <v>14</v>
      </c>
      <c r="D24" t="s">
        <v>65</v>
      </c>
      <c r="E24" t="str">
        <f t="shared" si="0"/>
        <v>20250305 16:28:07.530000</v>
      </c>
    </row>
    <row r="25" spans="1:5">
      <c r="A25">
        <v>23</v>
      </c>
      <c r="B25">
        <v>81.7</v>
      </c>
      <c r="C25" t="s">
        <v>14</v>
      </c>
      <c r="D25" t="s">
        <v>65</v>
      </c>
      <c r="E25" t="str">
        <f t="shared" si="0"/>
        <v>20250305 16:28:07.530000</v>
      </c>
    </row>
    <row r="26" spans="1:5">
      <c r="A26">
        <v>24</v>
      </c>
      <c r="B26">
        <v>81.7</v>
      </c>
      <c r="C26" t="s">
        <v>14</v>
      </c>
      <c r="D26" t="s">
        <v>65</v>
      </c>
      <c r="E26" t="str">
        <f t="shared" si="0"/>
        <v>20250305 16:28:07.530000</v>
      </c>
    </row>
    <row r="27" spans="1:5">
      <c r="A27">
        <v>23</v>
      </c>
      <c r="B27">
        <v>81.7</v>
      </c>
      <c r="C27" t="s">
        <v>14</v>
      </c>
      <c r="D27" t="s">
        <v>65</v>
      </c>
      <c r="E27" t="str">
        <f t="shared" si="0"/>
        <v>20250305 16:28:07.530000</v>
      </c>
    </row>
    <row r="28" spans="1:5">
      <c r="A28">
        <v>24</v>
      </c>
      <c r="B28">
        <v>81.7</v>
      </c>
      <c r="C28" t="s">
        <v>14</v>
      </c>
      <c r="D28" t="s">
        <v>65</v>
      </c>
      <c r="E28" t="str">
        <f t="shared" si="0"/>
        <v>20250305 16:28:07.530000</v>
      </c>
    </row>
    <row r="29" spans="1:5">
      <c r="A29">
        <v>58</v>
      </c>
      <c r="B29">
        <v>81.7</v>
      </c>
      <c r="C29" t="s">
        <v>14</v>
      </c>
      <c r="D29" t="s">
        <v>66</v>
      </c>
      <c r="E29" t="str">
        <f t="shared" si="0"/>
        <v>20250305 16:53:27.340041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4990A-C73A-45E7-9EA4-3899BB6351A6}">
  <sheetPr codeName="Sheet4"/>
  <dimension ref="A1:E46"/>
  <sheetViews>
    <sheetView workbookViewId="0">
      <selection activeCell="M25" sqref="M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</v>
      </c>
      <c r="B2">
        <v>83.7</v>
      </c>
      <c r="C2" t="s">
        <v>14</v>
      </c>
      <c r="D2" t="s">
        <v>15</v>
      </c>
      <c r="E2" t="str">
        <f t="shared" ref="E2:E46" si="0">LEFT(D2,FIND(" ",D2)-1)&amp;" "&amp;IF((MID(D2,FIND(" ",D2)+1,2))&lt;"23",MID(D2,FIND(" ",D2)+1,2) +1- VALUE(MID(D2,28,1)),"0"&amp;"0")&amp;MID(D2,FIND(" ",D2)+3,13)</f>
        <v>20250304 9:07:56.391000</v>
      </c>
    </row>
    <row r="3" spans="1:5">
      <c r="A3">
        <v>44</v>
      </c>
      <c r="B3">
        <v>83.7</v>
      </c>
      <c r="C3" t="s">
        <v>14</v>
      </c>
      <c r="D3" t="s">
        <v>15</v>
      </c>
      <c r="E3" t="str">
        <f t="shared" si="0"/>
        <v>20250304 9:07:56.391000</v>
      </c>
    </row>
    <row r="4" spans="1:5">
      <c r="A4">
        <v>14</v>
      </c>
      <c r="B4">
        <v>83.8</v>
      </c>
      <c r="C4" t="s">
        <v>14</v>
      </c>
      <c r="D4" t="s">
        <v>16</v>
      </c>
      <c r="E4" t="str">
        <f t="shared" si="0"/>
        <v>20250304 9:25:56.555000</v>
      </c>
    </row>
    <row r="5" spans="1:5">
      <c r="A5">
        <v>23</v>
      </c>
      <c r="B5">
        <v>84</v>
      </c>
      <c r="C5" t="s">
        <v>14</v>
      </c>
      <c r="D5" t="s">
        <v>17</v>
      </c>
      <c r="E5" t="str">
        <f t="shared" si="0"/>
        <v>20250304 9:49:55.917000</v>
      </c>
    </row>
    <row r="6" spans="1:5">
      <c r="A6">
        <v>49</v>
      </c>
      <c r="B6">
        <v>84</v>
      </c>
      <c r="C6" t="s">
        <v>14</v>
      </c>
      <c r="D6" t="s">
        <v>18</v>
      </c>
      <c r="E6" t="str">
        <f t="shared" si="0"/>
        <v>20250304 10:24:23.266000</v>
      </c>
    </row>
    <row r="7" spans="1:5">
      <c r="A7">
        <v>250</v>
      </c>
      <c r="B7">
        <v>84</v>
      </c>
      <c r="C7" t="s">
        <v>14</v>
      </c>
      <c r="D7" t="s">
        <v>19</v>
      </c>
      <c r="E7" t="str">
        <f t="shared" si="0"/>
        <v>20250304 10:36:48.952000</v>
      </c>
    </row>
    <row r="8" spans="1:5">
      <c r="A8">
        <v>23</v>
      </c>
      <c r="B8">
        <v>83.5</v>
      </c>
      <c r="C8" t="s">
        <v>14</v>
      </c>
      <c r="D8" t="s">
        <v>20</v>
      </c>
      <c r="E8" t="str">
        <f t="shared" si="0"/>
        <v>20250304 10:51:29.580000</v>
      </c>
    </row>
    <row r="9" spans="1:5">
      <c r="A9">
        <v>23</v>
      </c>
      <c r="B9">
        <v>83.2</v>
      </c>
      <c r="C9" t="s">
        <v>14</v>
      </c>
      <c r="D9" t="s">
        <v>21</v>
      </c>
      <c r="E9" t="str">
        <f t="shared" si="0"/>
        <v>20250304 10:52:44.782000</v>
      </c>
    </row>
    <row r="10" spans="1:5">
      <c r="A10">
        <v>24</v>
      </c>
      <c r="B10">
        <v>83.1</v>
      </c>
      <c r="C10" t="s">
        <v>14</v>
      </c>
      <c r="D10" t="s">
        <v>22</v>
      </c>
      <c r="E10" t="str">
        <f t="shared" si="0"/>
        <v>20250304 11:05:51.433000</v>
      </c>
    </row>
    <row r="11" spans="1:5">
      <c r="A11">
        <v>162</v>
      </c>
      <c r="B11">
        <v>83.6</v>
      </c>
      <c r="C11" t="s">
        <v>14</v>
      </c>
      <c r="D11" t="s">
        <v>23</v>
      </c>
      <c r="E11" t="str">
        <f t="shared" si="0"/>
        <v>20250304 11:37:32.175000</v>
      </c>
    </row>
    <row r="12" spans="1:5">
      <c r="A12">
        <v>23</v>
      </c>
      <c r="B12">
        <v>83.1</v>
      </c>
      <c r="C12" t="s">
        <v>14</v>
      </c>
      <c r="D12" t="s">
        <v>24</v>
      </c>
      <c r="E12" t="str">
        <f t="shared" si="0"/>
        <v>20250304 12:05:45.747000</v>
      </c>
    </row>
    <row r="13" spans="1:5">
      <c r="A13">
        <v>24</v>
      </c>
      <c r="B13">
        <v>82.9</v>
      </c>
      <c r="C13" t="s">
        <v>14</v>
      </c>
      <c r="D13" t="s">
        <v>25</v>
      </c>
      <c r="E13" t="str">
        <f t="shared" si="0"/>
        <v>20250304 12:06:45.032000</v>
      </c>
    </row>
    <row r="14" spans="1:5">
      <c r="A14">
        <v>40</v>
      </c>
      <c r="B14">
        <v>83.3</v>
      </c>
      <c r="C14" t="s">
        <v>14</v>
      </c>
      <c r="D14" t="s">
        <v>26</v>
      </c>
      <c r="E14" t="str">
        <f t="shared" si="0"/>
        <v>20250304 12:42:10.630399</v>
      </c>
    </row>
    <row r="15" spans="1:5">
      <c r="A15">
        <v>26</v>
      </c>
      <c r="B15">
        <v>83.3</v>
      </c>
      <c r="C15" t="s">
        <v>14</v>
      </c>
      <c r="D15" t="s">
        <v>27</v>
      </c>
      <c r="E15" t="str">
        <f t="shared" si="0"/>
        <v>20250304 12:43:29.458737</v>
      </c>
    </row>
    <row r="16" spans="1:5">
      <c r="A16">
        <v>4</v>
      </c>
      <c r="B16">
        <v>83.4</v>
      </c>
      <c r="C16" t="s">
        <v>14</v>
      </c>
      <c r="D16" t="s">
        <v>28</v>
      </c>
      <c r="E16" t="str">
        <f t="shared" si="0"/>
        <v>20250304 12:44:52.984000</v>
      </c>
    </row>
    <row r="17" spans="1:5">
      <c r="A17">
        <v>49</v>
      </c>
      <c r="B17">
        <v>83.4</v>
      </c>
      <c r="C17" t="s">
        <v>14</v>
      </c>
      <c r="D17" t="s">
        <v>29</v>
      </c>
      <c r="E17" t="str">
        <f t="shared" si="0"/>
        <v>20250304 12:55:07.274000</v>
      </c>
    </row>
    <row r="18" spans="1:5">
      <c r="A18">
        <v>134</v>
      </c>
      <c r="B18">
        <v>83.3</v>
      </c>
      <c r="C18" t="s">
        <v>14</v>
      </c>
      <c r="D18" t="s">
        <v>30</v>
      </c>
      <c r="E18" t="str">
        <f t="shared" si="0"/>
        <v>20250304 12:55:07.274977</v>
      </c>
    </row>
    <row r="19" spans="1:5">
      <c r="A19">
        <v>149</v>
      </c>
      <c r="B19">
        <v>83.3</v>
      </c>
      <c r="C19" t="s">
        <v>14</v>
      </c>
      <c r="D19" t="s">
        <v>31</v>
      </c>
      <c r="E19" t="str">
        <f t="shared" si="0"/>
        <v>20250304 12:55:07.275000</v>
      </c>
    </row>
    <row r="20" spans="1:5">
      <c r="A20">
        <v>25</v>
      </c>
      <c r="B20">
        <v>83.2</v>
      </c>
      <c r="C20" t="s">
        <v>14</v>
      </c>
      <c r="D20" t="s">
        <v>32</v>
      </c>
      <c r="E20" t="str">
        <f t="shared" si="0"/>
        <v>20250304 13:07:27.373000</v>
      </c>
    </row>
    <row r="21" spans="1:5">
      <c r="A21">
        <v>5</v>
      </c>
      <c r="B21">
        <v>83.2</v>
      </c>
      <c r="C21" t="s">
        <v>14</v>
      </c>
      <c r="D21" t="s">
        <v>32</v>
      </c>
      <c r="E21" t="str">
        <f t="shared" si="0"/>
        <v>20250304 13:07:27.373000</v>
      </c>
    </row>
    <row r="22" spans="1:5">
      <c r="A22">
        <v>9</v>
      </c>
      <c r="B22">
        <v>83.1</v>
      </c>
      <c r="C22" t="s">
        <v>14</v>
      </c>
      <c r="D22" t="s">
        <v>33</v>
      </c>
      <c r="E22" t="str">
        <f t="shared" si="0"/>
        <v>20250304 13:20:05.518000</v>
      </c>
    </row>
    <row r="23" spans="1:5">
      <c r="A23">
        <v>70</v>
      </c>
      <c r="B23">
        <v>83</v>
      </c>
      <c r="C23" t="s">
        <v>14</v>
      </c>
      <c r="D23" t="s">
        <v>34</v>
      </c>
      <c r="E23" t="str">
        <f t="shared" si="0"/>
        <v>20250304 13:45:31.427000</v>
      </c>
    </row>
    <row r="24" spans="1:5">
      <c r="A24">
        <v>23</v>
      </c>
      <c r="B24">
        <v>83</v>
      </c>
      <c r="C24" t="s">
        <v>14</v>
      </c>
      <c r="D24" t="s">
        <v>34</v>
      </c>
      <c r="E24" t="str">
        <f t="shared" si="0"/>
        <v>20250304 13:45:31.427000</v>
      </c>
    </row>
    <row r="25" spans="1:5">
      <c r="A25">
        <v>23</v>
      </c>
      <c r="B25">
        <v>83</v>
      </c>
      <c r="C25" t="s">
        <v>14</v>
      </c>
      <c r="D25" t="s">
        <v>34</v>
      </c>
      <c r="E25" t="str">
        <f t="shared" si="0"/>
        <v>20250304 13:45:31.427000</v>
      </c>
    </row>
    <row r="26" spans="1:5">
      <c r="A26">
        <v>24</v>
      </c>
      <c r="B26">
        <v>82.5</v>
      </c>
      <c r="C26" t="s">
        <v>14</v>
      </c>
      <c r="D26" t="s">
        <v>35</v>
      </c>
      <c r="E26" t="str">
        <f t="shared" si="0"/>
        <v>20250304 13:57:07.729000</v>
      </c>
    </row>
    <row r="27" spans="1:5">
      <c r="A27">
        <v>24</v>
      </c>
      <c r="B27">
        <v>82.4</v>
      </c>
      <c r="C27" t="s">
        <v>14</v>
      </c>
      <c r="D27" t="s">
        <v>36</v>
      </c>
      <c r="E27" t="str">
        <f t="shared" si="0"/>
        <v>20250304 13:57:07.958000</v>
      </c>
    </row>
    <row r="28" spans="1:5">
      <c r="A28">
        <v>25</v>
      </c>
      <c r="B28">
        <v>82</v>
      </c>
      <c r="C28" t="s">
        <v>14</v>
      </c>
      <c r="D28" t="s">
        <v>37</v>
      </c>
      <c r="E28" t="str">
        <f t="shared" si="0"/>
        <v>20250304 14:12:42.991000</v>
      </c>
    </row>
    <row r="29" spans="1:5">
      <c r="A29">
        <v>24</v>
      </c>
      <c r="B29">
        <v>82</v>
      </c>
      <c r="C29" t="s">
        <v>14</v>
      </c>
      <c r="D29" t="s">
        <v>37</v>
      </c>
      <c r="E29" t="str">
        <f t="shared" si="0"/>
        <v>20250304 14:12:42.991000</v>
      </c>
    </row>
    <row r="30" spans="1:5">
      <c r="A30">
        <v>2</v>
      </c>
      <c r="B30">
        <v>81.900000000000006</v>
      </c>
      <c r="C30" t="s">
        <v>14</v>
      </c>
      <c r="D30" t="s">
        <v>38</v>
      </c>
      <c r="E30" t="str">
        <f t="shared" si="0"/>
        <v>20250304 14:16:36.748000</v>
      </c>
    </row>
    <row r="31" spans="1:5">
      <c r="A31">
        <v>14</v>
      </c>
      <c r="B31">
        <v>81.8</v>
      </c>
      <c r="C31" t="s">
        <v>14</v>
      </c>
      <c r="D31" t="s">
        <v>39</v>
      </c>
      <c r="E31" t="str">
        <f t="shared" si="0"/>
        <v>20250304 14:35:41.825000</v>
      </c>
    </row>
    <row r="32" spans="1:5">
      <c r="A32">
        <v>14</v>
      </c>
      <c r="B32">
        <v>81.7</v>
      </c>
      <c r="C32" t="s">
        <v>14</v>
      </c>
      <c r="D32" t="s">
        <v>40</v>
      </c>
      <c r="E32" t="str">
        <f t="shared" si="0"/>
        <v>20250304 14:45:18.896000</v>
      </c>
    </row>
    <row r="33" spans="1:5">
      <c r="A33">
        <v>11</v>
      </c>
      <c r="B33">
        <v>81.7</v>
      </c>
      <c r="C33" t="s">
        <v>14</v>
      </c>
      <c r="D33" t="s">
        <v>40</v>
      </c>
      <c r="E33" t="str">
        <f t="shared" si="0"/>
        <v>20250304 14:45:18.896000</v>
      </c>
    </row>
    <row r="34" spans="1:5">
      <c r="A34">
        <v>23</v>
      </c>
      <c r="B34">
        <v>81.099999999999994</v>
      </c>
      <c r="C34" t="s">
        <v>14</v>
      </c>
      <c r="D34" t="s">
        <v>41</v>
      </c>
      <c r="E34" t="str">
        <f t="shared" si="0"/>
        <v>20250304 14:53:30.758000</v>
      </c>
    </row>
    <row r="35" spans="1:5">
      <c r="A35">
        <v>72</v>
      </c>
      <c r="B35">
        <v>81</v>
      </c>
      <c r="C35" t="s">
        <v>14</v>
      </c>
      <c r="D35" t="s">
        <v>42</v>
      </c>
      <c r="E35" t="str">
        <f t="shared" si="0"/>
        <v>20250304 14:53:42.918000</v>
      </c>
    </row>
    <row r="36" spans="1:5">
      <c r="A36">
        <v>7</v>
      </c>
      <c r="B36">
        <v>80.7</v>
      </c>
      <c r="C36" t="s">
        <v>14</v>
      </c>
      <c r="D36" t="s">
        <v>43</v>
      </c>
      <c r="E36" t="str">
        <f t="shared" si="0"/>
        <v>20250304 14:53:42.941000</v>
      </c>
    </row>
    <row r="37" spans="1:5">
      <c r="A37">
        <v>4</v>
      </c>
      <c r="B37">
        <v>80.5</v>
      </c>
      <c r="C37" t="s">
        <v>14</v>
      </c>
      <c r="D37" t="s">
        <v>44</v>
      </c>
      <c r="E37" t="str">
        <f t="shared" si="0"/>
        <v>20250304 15:13:36.373000</v>
      </c>
    </row>
    <row r="38" spans="1:5">
      <c r="A38">
        <v>137</v>
      </c>
      <c r="B38">
        <v>80.7</v>
      </c>
      <c r="C38" t="s">
        <v>14</v>
      </c>
      <c r="D38" t="s">
        <v>45</v>
      </c>
      <c r="E38" t="str">
        <f t="shared" si="0"/>
        <v>20250304 15:49:03.662000</v>
      </c>
    </row>
    <row r="39" spans="1:5">
      <c r="A39">
        <v>24</v>
      </c>
      <c r="B39">
        <v>80.5</v>
      </c>
      <c r="C39" t="s">
        <v>14</v>
      </c>
      <c r="D39" t="s">
        <v>46</v>
      </c>
      <c r="E39" t="str">
        <f t="shared" si="0"/>
        <v>20250304 15:49:03.685000</v>
      </c>
    </row>
    <row r="40" spans="1:5">
      <c r="A40">
        <v>9</v>
      </c>
      <c r="B40">
        <v>80.3</v>
      </c>
      <c r="C40" t="s">
        <v>14</v>
      </c>
      <c r="D40" t="s">
        <v>47</v>
      </c>
      <c r="E40" t="str">
        <f t="shared" si="0"/>
        <v>20250304 16:07:37.788000</v>
      </c>
    </row>
    <row r="41" spans="1:5">
      <c r="A41">
        <v>15</v>
      </c>
      <c r="B41">
        <v>80.3</v>
      </c>
      <c r="C41" t="s">
        <v>14</v>
      </c>
      <c r="D41" t="s">
        <v>48</v>
      </c>
      <c r="E41" t="str">
        <f t="shared" si="0"/>
        <v>20250304 16:22:19.942000</v>
      </c>
    </row>
    <row r="42" spans="1:5">
      <c r="A42">
        <v>9</v>
      </c>
      <c r="B42">
        <v>80.3</v>
      </c>
      <c r="C42" t="s">
        <v>14</v>
      </c>
      <c r="D42" t="s">
        <v>48</v>
      </c>
      <c r="E42" t="str">
        <f t="shared" si="0"/>
        <v>20250304 16:22:19.942000</v>
      </c>
    </row>
    <row r="43" spans="1:5">
      <c r="A43">
        <v>170</v>
      </c>
      <c r="B43">
        <v>80.3</v>
      </c>
      <c r="C43" t="s">
        <v>14</v>
      </c>
      <c r="D43" t="s">
        <v>49</v>
      </c>
      <c r="E43" t="str">
        <f t="shared" si="0"/>
        <v>20250304 16:22:19.949000</v>
      </c>
    </row>
    <row r="44" spans="1:5">
      <c r="A44">
        <v>1</v>
      </c>
      <c r="B44">
        <v>80.2</v>
      </c>
      <c r="C44" t="s">
        <v>14</v>
      </c>
      <c r="D44" t="s">
        <v>50</v>
      </c>
      <c r="E44" t="str">
        <f t="shared" si="0"/>
        <v>20250304 16:32:36.750000</v>
      </c>
    </row>
    <row r="45" spans="1:5">
      <c r="A45">
        <v>48</v>
      </c>
      <c r="B45">
        <v>80.099999999999994</v>
      </c>
      <c r="C45" t="s">
        <v>14</v>
      </c>
      <c r="D45" t="s">
        <v>51</v>
      </c>
      <c r="E45" t="str">
        <f t="shared" si="0"/>
        <v>20250304 16:33:30.015000</v>
      </c>
    </row>
    <row r="46" spans="1:5">
      <c r="A46">
        <v>45</v>
      </c>
      <c r="B46">
        <v>80.099999999999994</v>
      </c>
      <c r="C46" t="s">
        <v>14</v>
      </c>
      <c r="D46" t="s">
        <v>52</v>
      </c>
      <c r="E46" t="str">
        <f t="shared" si="0"/>
        <v>20250304 16:35:14.014000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82EF2-6DF0-454C-8E45-856E0A52FDBE}">
  <dimension ref="A1:E2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68</v>
      </c>
      <c r="B2">
        <v>98.6</v>
      </c>
      <c r="C2" t="s">
        <v>14</v>
      </c>
      <c r="D2" t="s">
        <v>1264</v>
      </c>
      <c r="E2" t="str">
        <f t="shared" ref="E2:E20" si="0">LEFT(D2,FIND(" ",D2)-1)&amp;" "&amp;IF((MID(D2,FIND(" ",D2)+1,2))&lt;"23",MID(D2,FIND(" ",D2)+1,2) +2- VALUE(MID(D2,28,1)),"0"&amp;"0")&amp;MID(D2,FIND(" ",D2)+3,13)</f>
        <v>20250620 9:10:15.051000</v>
      </c>
    </row>
    <row r="3" spans="1:5">
      <c r="A3">
        <v>1</v>
      </c>
      <c r="B3">
        <v>98.6</v>
      </c>
      <c r="C3" t="s">
        <v>14</v>
      </c>
      <c r="D3" t="s">
        <v>1265</v>
      </c>
      <c r="E3" t="str">
        <f t="shared" si="0"/>
        <v>20250620 9:20:25.935000</v>
      </c>
    </row>
    <row r="4" spans="1:5">
      <c r="A4">
        <v>2</v>
      </c>
      <c r="B4">
        <v>98.4</v>
      </c>
      <c r="C4" t="s">
        <v>14</v>
      </c>
      <c r="D4" t="s">
        <v>1266</v>
      </c>
      <c r="E4" t="str">
        <f t="shared" si="0"/>
        <v>20250620 10:28:00.221000</v>
      </c>
    </row>
    <row r="5" spans="1:5">
      <c r="A5">
        <v>151</v>
      </c>
      <c r="B5">
        <v>97.5</v>
      </c>
      <c r="C5" t="s">
        <v>14</v>
      </c>
      <c r="D5" t="s">
        <v>1267</v>
      </c>
      <c r="E5" t="str">
        <f t="shared" si="0"/>
        <v>20250620 11:20:29.603000</v>
      </c>
    </row>
    <row r="6" spans="1:5">
      <c r="A6">
        <v>50</v>
      </c>
      <c r="B6">
        <v>97.5</v>
      </c>
      <c r="C6" t="s">
        <v>14</v>
      </c>
      <c r="D6" t="s">
        <v>1267</v>
      </c>
      <c r="E6" t="str">
        <f t="shared" si="0"/>
        <v>20250620 11:20:29.603000</v>
      </c>
    </row>
    <row r="7" spans="1:5">
      <c r="A7">
        <v>117</v>
      </c>
      <c r="B7">
        <v>98.7</v>
      </c>
      <c r="C7" t="s">
        <v>14</v>
      </c>
      <c r="D7" t="s">
        <v>1268</v>
      </c>
      <c r="E7" t="str">
        <f t="shared" si="0"/>
        <v>20250620 13:49:56.174000</v>
      </c>
    </row>
    <row r="8" spans="1:5">
      <c r="A8">
        <v>22</v>
      </c>
      <c r="B8">
        <v>98.7</v>
      </c>
      <c r="C8" t="s">
        <v>14</v>
      </c>
      <c r="D8" t="s">
        <v>1269</v>
      </c>
      <c r="E8" t="str">
        <f t="shared" si="0"/>
        <v>20250620 13:50:04.585000</v>
      </c>
    </row>
    <row r="9" spans="1:5">
      <c r="A9">
        <v>52</v>
      </c>
      <c r="B9">
        <v>97.2</v>
      </c>
      <c r="C9" t="s">
        <v>14</v>
      </c>
      <c r="D9" t="s">
        <v>1270</v>
      </c>
      <c r="E9" t="str">
        <f t="shared" si="0"/>
        <v>20250620 15:36:08.556000</v>
      </c>
    </row>
    <row r="10" spans="1:5">
      <c r="A10">
        <v>30</v>
      </c>
      <c r="B10">
        <v>97.2</v>
      </c>
      <c r="C10" t="s">
        <v>14</v>
      </c>
      <c r="D10" t="s">
        <v>1270</v>
      </c>
      <c r="E10" t="str">
        <f t="shared" si="0"/>
        <v>20250620 15:36:08.556000</v>
      </c>
    </row>
    <row r="11" spans="1:5">
      <c r="A11">
        <v>82</v>
      </c>
      <c r="B11">
        <v>97.1</v>
      </c>
      <c r="C11" t="s">
        <v>14</v>
      </c>
      <c r="D11" t="s">
        <v>1271</v>
      </c>
      <c r="E11" t="str">
        <f t="shared" si="0"/>
        <v>20250620 16:03:28.556639</v>
      </c>
    </row>
    <row r="12" spans="1:5">
      <c r="A12">
        <v>96</v>
      </c>
      <c r="B12">
        <v>97.1</v>
      </c>
      <c r="C12" t="s">
        <v>14</v>
      </c>
      <c r="D12" t="s">
        <v>1272</v>
      </c>
      <c r="E12" t="str">
        <f t="shared" si="0"/>
        <v>20250620 16:08:18.556319</v>
      </c>
    </row>
    <row r="13" spans="1:5">
      <c r="A13">
        <v>147</v>
      </c>
      <c r="B13">
        <v>97.1</v>
      </c>
      <c r="C13" t="s">
        <v>14</v>
      </c>
      <c r="D13" t="s">
        <v>1273</v>
      </c>
      <c r="E13" t="str">
        <f t="shared" si="0"/>
        <v>20250620 16:13:58.556670</v>
      </c>
    </row>
    <row r="14" spans="1:5">
      <c r="A14">
        <v>35</v>
      </c>
      <c r="B14">
        <v>97.1</v>
      </c>
      <c r="C14" t="s">
        <v>14</v>
      </c>
      <c r="D14" t="s">
        <v>1274</v>
      </c>
      <c r="E14" t="str">
        <f t="shared" si="0"/>
        <v>20250620 16:21:30.493819</v>
      </c>
    </row>
    <row r="15" spans="1:5">
      <c r="A15">
        <v>67</v>
      </c>
      <c r="B15">
        <v>97.1</v>
      </c>
      <c r="C15" t="s">
        <v>14</v>
      </c>
      <c r="D15" t="s">
        <v>1275</v>
      </c>
      <c r="E15" t="str">
        <f t="shared" si="0"/>
        <v>20250620 16:21:30.532649</v>
      </c>
    </row>
    <row r="16" spans="1:5">
      <c r="A16">
        <v>58</v>
      </c>
      <c r="B16">
        <v>97.1</v>
      </c>
      <c r="C16" t="s">
        <v>14</v>
      </c>
      <c r="D16" t="s">
        <v>1276</v>
      </c>
      <c r="E16" t="str">
        <f t="shared" si="0"/>
        <v>20250620 16:24:20.495087</v>
      </c>
    </row>
    <row r="17" spans="1:5">
      <c r="A17">
        <v>646</v>
      </c>
      <c r="B17">
        <v>97.1</v>
      </c>
      <c r="C17" t="s">
        <v>14</v>
      </c>
      <c r="D17" t="s">
        <v>1277</v>
      </c>
      <c r="E17" t="str">
        <f t="shared" si="0"/>
        <v>20250620 16:25:31.662176</v>
      </c>
    </row>
    <row r="18" spans="1:5">
      <c r="A18">
        <v>35</v>
      </c>
      <c r="B18">
        <v>97.1</v>
      </c>
      <c r="C18" t="s">
        <v>14</v>
      </c>
      <c r="D18" t="s">
        <v>1278</v>
      </c>
      <c r="E18" t="str">
        <f t="shared" si="0"/>
        <v>20250620 16:28:50.493507</v>
      </c>
    </row>
    <row r="19" spans="1:5">
      <c r="A19">
        <v>210</v>
      </c>
      <c r="B19">
        <v>97.1</v>
      </c>
      <c r="C19" t="s">
        <v>14</v>
      </c>
      <c r="D19" t="s">
        <v>1279</v>
      </c>
      <c r="E19" t="str">
        <f t="shared" si="0"/>
        <v>20250620 16:28:50.493554</v>
      </c>
    </row>
    <row r="20" spans="1:5">
      <c r="A20">
        <v>31</v>
      </c>
      <c r="B20">
        <v>97.1</v>
      </c>
      <c r="C20" t="s">
        <v>14</v>
      </c>
      <c r="D20" t="s">
        <v>1280</v>
      </c>
      <c r="E20" t="str">
        <f t="shared" si="0"/>
        <v>20250620 16:31:10.493636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73BF-D01C-4387-A229-6090D72FBB7E}">
  <dimension ref="A1:E22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51</v>
      </c>
      <c r="B2">
        <v>97.8</v>
      </c>
      <c r="C2" t="s">
        <v>14</v>
      </c>
      <c r="D2" t="s">
        <v>1246</v>
      </c>
      <c r="E2" t="str">
        <f t="shared" ref="E2:E22" si="0">LEFT(D2,FIND(" ",D2)-1)&amp;" "&amp;IF((MID(D2,FIND(" ",D2)+1,2))&lt;"23",MID(D2,FIND(" ",D2)+1,2) +2- VALUE(MID(D2,28,1)),"0"&amp;"0")&amp;MID(D2,FIND(" ",D2)+3,13)</f>
        <v>20250619 9:29:00.479000</v>
      </c>
    </row>
    <row r="3" spans="1:5">
      <c r="A3">
        <v>322</v>
      </c>
      <c r="B3">
        <v>98.3</v>
      </c>
      <c r="C3" t="s">
        <v>14</v>
      </c>
      <c r="D3" t="s">
        <v>1247</v>
      </c>
      <c r="E3" t="str">
        <f t="shared" si="0"/>
        <v>20250619 10:05:21.719000</v>
      </c>
    </row>
    <row r="4" spans="1:5">
      <c r="A4">
        <v>10</v>
      </c>
      <c r="B4">
        <v>98.3</v>
      </c>
      <c r="C4" t="s">
        <v>14</v>
      </c>
      <c r="D4" t="s">
        <v>1248</v>
      </c>
      <c r="E4" t="str">
        <f t="shared" si="0"/>
        <v>20250619 10:31:17.583000</v>
      </c>
    </row>
    <row r="5" spans="1:5">
      <c r="A5">
        <v>42</v>
      </c>
      <c r="B5">
        <v>98.3</v>
      </c>
      <c r="C5" t="s">
        <v>14</v>
      </c>
      <c r="D5" t="s">
        <v>1249</v>
      </c>
      <c r="E5" t="str">
        <f t="shared" si="0"/>
        <v>20250619 10:32:47.355000</v>
      </c>
    </row>
    <row r="6" spans="1:5">
      <c r="A6">
        <v>10</v>
      </c>
      <c r="B6">
        <v>98.3</v>
      </c>
      <c r="C6" t="s">
        <v>14</v>
      </c>
      <c r="D6" t="s">
        <v>1249</v>
      </c>
      <c r="E6" t="str">
        <f t="shared" si="0"/>
        <v>20250619 10:32:47.355000</v>
      </c>
    </row>
    <row r="7" spans="1:5">
      <c r="A7">
        <v>51</v>
      </c>
      <c r="B7">
        <v>98.5</v>
      </c>
      <c r="C7" t="s">
        <v>14</v>
      </c>
      <c r="D7" t="s">
        <v>1250</v>
      </c>
      <c r="E7" t="str">
        <f t="shared" si="0"/>
        <v>20250619 11:00:07.708000</v>
      </c>
    </row>
    <row r="8" spans="1:5">
      <c r="A8">
        <v>50</v>
      </c>
      <c r="B8">
        <v>98.7</v>
      </c>
      <c r="C8" t="s">
        <v>14</v>
      </c>
      <c r="D8" t="s">
        <v>1251</v>
      </c>
      <c r="E8" t="str">
        <f t="shared" si="0"/>
        <v>20250619 13:22:29.081000</v>
      </c>
    </row>
    <row r="9" spans="1:5">
      <c r="A9">
        <v>52</v>
      </c>
      <c r="B9">
        <v>98.7</v>
      </c>
      <c r="C9" t="s">
        <v>14</v>
      </c>
      <c r="D9" t="s">
        <v>1252</v>
      </c>
      <c r="E9" t="str">
        <f t="shared" si="0"/>
        <v>20250619 13:23:36.930000</v>
      </c>
    </row>
    <row r="10" spans="1:5">
      <c r="A10">
        <v>55</v>
      </c>
      <c r="B10">
        <v>98.7</v>
      </c>
      <c r="C10" t="s">
        <v>14</v>
      </c>
      <c r="D10" t="s">
        <v>1253</v>
      </c>
      <c r="E10" t="str">
        <f t="shared" si="0"/>
        <v>20250619 13:57:44.120000</v>
      </c>
    </row>
    <row r="11" spans="1:5">
      <c r="A11">
        <v>546</v>
      </c>
      <c r="B11">
        <v>98.7</v>
      </c>
      <c r="C11" t="s">
        <v>14</v>
      </c>
      <c r="D11" t="s">
        <v>1254</v>
      </c>
      <c r="E11" t="str">
        <f t="shared" si="0"/>
        <v>20250619 13:59:44.923000</v>
      </c>
    </row>
    <row r="12" spans="1:5">
      <c r="A12">
        <v>69</v>
      </c>
      <c r="B12">
        <v>98.7</v>
      </c>
      <c r="C12" t="s">
        <v>14</v>
      </c>
      <c r="D12" t="s">
        <v>1255</v>
      </c>
      <c r="E12" t="str">
        <f t="shared" si="0"/>
        <v>20250619 14:27:34.201000</v>
      </c>
    </row>
    <row r="13" spans="1:5">
      <c r="A13">
        <v>69</v>
      </c>
      <c r="B13">
        <v>98.7</v>
      </c>
      <c r="C13" t="s">
        <v>14</v>
      </c>
      <c r="D13" t="s">
        <v>1256</v>
      </c>
      <c r="E13" t="str">
        <f t="shared" si="0"/>
        <v>20250619 14:45:14.198000</v>
      </c>
    </row>
    <row r="14" spans="1:5">
      <c r="A14">
        <v>69</v>
      </c>
      <c r="B14">
        <v>98.7</v>
      </c>
      <c r="C14" t="s">
        <v>14</v>
      </c>
      <c r="D14" t="s">
        <v>1257</v>
      </c>
      <c r="E14" t="str">
        <f t="shared" si="0"/>
        <v>20250619 15:02:13.038000</v>
      </c>
    </row>
    <row r="15" spans="1:5">
      <c r="A15">
        <v>37</v>
      </c>
      <c r="B15">
        <v>98.1</v>
      </c>
      <c r="C15" t="s">
        <v>14</v>
      </c>
      <c r="D15" t="s">
        <v>1258</v>
      </c>
      <c r="E15" t="str">
        <f t="shared" si="0"/>
        <v>20250619 15:03:54.432000</v>
      </c>
    </row>
    <row r="16" spans="1:5">
      <c r="A16">
        <v>13</v>
      </c>
      <c r="B16">
        <v>98.1</v>
      </c>
      <c r="C16" t="s">
        <v>14</v>
      </c>
      <c r="D16" t="s">
        <v>1259</v>
      </c>
      <c r="E16" t="str">
        <f t="shared" si="0"/>
        <v>20250619 15:57:11.246000</v>
      </c>
    </row>
    <row r="17" spans="1:5">
      <c r="A17">
        <v>37</v>
      </c>
      <c r="B17">
        <v>98.1</v>
      </c>
      <c r="C17" t="s">
        <v>14</v>
      </c>
      <c r="D17" t="s">
        <v>1259</v>
      </c>
      <c r="E17" t="str">
        <f t="shared" si="0"/>
        <v>20250619 15:57:11.246000</v>
      </c>
    </row>
    <row r="18" spans="1:5">
      <c r="A18">
        <v>51</v>
      </c>
      <c r="B18">
        <v>97.5</v>
      </c>
      <c r="C18" t="s">
        <v>14</v>
      </c>
      <c r="D18" t="s">
        <v>1260</v>
      </c>
      <c r="E18" t="str">
        <f t="shared" si="0"/>
        <v>20250619 16:09:12.686000</v>
      </c>
    </row>
    <row r="19" spans="1:5">
      <c r="A19">
        <v>54</v>
      </c>
      <c r="B19">
        <v>98.5</v>
      </c>
      <c r="C19" t="s">
        <v>14</v>
      </c>
      <c r="D19" t="s">
        <v>1261</v>
      </c>
      <c r="E19" t="str">
        <f t="shared" si="0"/>
        <v>20250619 16:15:28.117187</v>
      </c>
    </row>
    <row r="20" spans="1:5">
      <c r="A20">
        <v>34</v>
      </c>
      <c r="B20">
        <v>98.5</v>
      </c>
      <c r="C20" t="s">
        <v>14</v>
      </c>
      <c r="D20" t="s">
        <v>1261</v>
      </c>
      <c r="E20" t="str">
        <f t="shared" si="0"/>
        <v>20250619 16:15:28.117187</v>
      </c>
    </row>
    <row r="21" spans="1:5">
      <c r="A21">
        <v>8</v>
      </c>
      <c r="B21">
        <v>98.5</v>
      </c>
      <c r="C21" t="s">
        <v>14</v>
      </c>
      <c r="D21" t="s">
        <v>1262</v>
      </c>
      <c r="E21" t="str">
        <f t="shared" si="0"/>
        <v>20250619 16:15:28.117219</v>
      </c>
    </row>
    <row r="22" spans="1:5">
      <c r="A22">
        <v>270</v>
      </c>
      <c r="B22">
        <v>98.5</v>
      </c>
      <c r="C22" t="s">
        <v>14</v>
      </c>
      <c r="D22" t="s">
        <v>1263</v>
      </c>
      <c r="E22" t="str">
        <f t="shared" si="0"/>
        <v>20250619 16:15:28.117234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14ff30a-4ae9-4ef8-ac81-36b553484fa8}" enabled="1" method="Privileged" siteId="{c7d1b6e9-1447-457b-9223-ac25df4941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73</vt:i4>
      </vt:variant>
      <vt:variant>
        <vt:lpstr>Named Ranges</vt:lpstr>
      </vt:variant>
      <vt:variant>
        <vt:i4>1</vt:i4>
      </vt:variant>
    </vt:vector>
  </HeadingPairs>
  <TitlesOfParts>
    <vt:vector size="74" baseType="lpstr">
      <vt:lpstr>Trading sheet</vt:lpstr>
      <vt:lpstr>30.06</vt:lpstr>
      <vt:lpstr>27.06</vt:lpstr>
      <vt:lpstr>26.06</vt:lpstr>
      <vt:lpstr>25.06</vt:lpstr>
      <vt:lpstr>24.06</vt:lpstr>
      <vt:lpstr>23.06</vt:lpstr>
      <vt:lpstr>20.06</vt:lpstr>
      <vt:lpstr>19.06</vt:lpstr>
      <vt:lpstr>18.06</vt:lpstr>
      <vt:lpstr>17.06</vt:lpstr>
      <vt:lpstr>16.06</vt:lpstr>
      <vt:lpstr>13.06</vt:lpstr>
      <vt:lpstr>12.06</vt:lpstr>
      <vt:lpstr>11.06</vt:lpstr>
      <vt:lpstr>10.06</vt:lpstr>
      <vt:lpstr>06.06</vt:lpstr>
      <vt:lpstr>04.06</vt:lpstr>
      <vt:lpstr>03.06</vt:lpstr>
      <vt:lpstr>02.06</vt:lpstr>
      <vt:lpstr>27.05</vt:lpstr>
      <vt:lpstr>26.05</vt:lpstr>
      <vt:lpstr>23.05</vt:lpstr>
      <vt:lpstr>22.05</vt:lpstr>
      <vt:lpstr>21.05</vt:lpstr>
      <vt:lpstr>20.05</vt:lpstr>
      <vt:lpstr>19.05</vt:lpstr>
      <vt:lpstr>16.05</vt:lpstr>
      <vt:lpstr>15.05</vt:lpstr>
      <vt:lpstr>14.05</vt:lpstr>
      <vt:lpstr>13.05</vt:lpstr>
      <vt:lpstr>12.05</vt:lpstr>
      <vt:lpstr>09.05</vt:lpstr>
      <vt:lpstr>08.05</vt:lpstr>
      <vt:lpstr>07.05</vt:lpstr>
      <vt:lpstr>06.05</vt:lpstr>
      <vt:lpstr>05.05</vt:lpstr>
      <vt:lpstr>02.05</vt:lpstr>
      <vt:lpstr>01.05</vt:lpstr>
      <vt:lpstr>30.04</vt:lpstr>
      <vt:lpstr>29.04</vt:lpstr>
      <vt:lpstr>28.04</vt:lpstr>
      <vt:lpstr>25.04</vt:lpstr>
      <vt:lpstr>24.04</vt:lpstr>
      <vt:lpstr>23.04</vt:lpstr>
      <vt:lpstr>22.04</vt:lpstr>
      <vt:lpstr>16.04</vt:lpstr>
      <vt:lpstr>08.04</vt:lpstr>
      <vt:lpstr>07.04</vt:lpstr>
      <vt:lpstr>04.04</vt:lpstr>
      <vt:lpstr>03.04</vt:lpstr>
      <vt:lpstr>02.04</vt:lpstr>
      <vt:lpstr>01.04</vt:lpstr>
      <vt:lpstr>31.03</vt:lpstr>
      <vt:lpstr>28.03</vt:lpstr>
      <vt:lpstr>27.03</vt:lpstr>
      <vt:lpstr>26.03</vt:lpstr>
      <vt:lpstr>25.03</vt:lpstr>
      <vt:lpstr>24.03</vt:lpstr>
      <vt:lpstr>21.03</vt:lpstr>
      <vt:lpstr>20.03</vt:lpstr>
      <vt:lpstr>19.03</vt:lpstr>
      <vt:lpstr>18.03</vt:lpstr>
      <vt:lpstr>17.03</vt:lpstr>
      <vt:lpstr>14.03</vt:lpstr>
      <vt:lpstr>13.03</vt:lpstr>
      <vt:lpstr>12.03</vt:lpstr>
      <vt:lpstr>11.03</vt:lpstr>
      <vt:lpstr>10.03</vt:lpstr>
      <vt:lpstr>07.03</vt:lpstr>
      <vt:lpstr>06.03</vt:lpstr>
      <vt:lpstr>05.03</vt:lpstr>
      <vt:lpstr>04.03</vt:lpstr>
      <vt:lpstr>'Trading sheet'!Print_Area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Calmar Jakobsen</dc:creator>
  <cp:lastModifiedBy>Frederik Svanholm</cp:lastModifiedBy>
  <cp:lastPrinted>2015-11-17T09:49:27Z</cp:lastPrinted>
  <dcterms:created xsi:type="dcterms:W3CDTF">2004-11-03T15:02:53Z</dcterms:created>
  <dcterms:modified xsi:type="dcterms:W3CDTF">2025-07-01T20:04:36Z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4ff30a-4ae9-4ef8-ac81-36b553484fa8_Enabled">
    <vt:lpwstr>true</vt:lpwstr>
  </property>
  <property fmtid="{D5CDD505-2E9C-101B-9397-08002B2CF9AE}" pid="3" name="MSIP_Label_c14ff30a-4ae9-4ef8-ac81-36b553484fa8_SetDate">
    <vt:lpwstr>2022-02-01T08:34:45Z</vt:lpwstr>
  </property>
  <property fmtid="{D5CDD505-2E9C-101B-9397-08002B2CF9AE}" pid="4" name="MSIP_Label_c14ff30a-4ae9-4ef8-ac81-36b553484fa8_Method">
    <vt:lpwstr>Privileged</vt:lpwstr>
  </property>
  <property fmtid="{D5CDD505-2E9C-101B-9397-08002B2CF9AE}" pid="5" name="MSIP_Label_c14ff30a-4ae9-4ef8-ac81-36b553484fa8_Name">
    <vt:lpwstr>Strictly Confidential</vt:lpwstr>
  </property>
  <property fmtid="{D5CDD505-2E9C-101B-9397-08002B2CF9AE}" pid="6" name="MSIP_Label_c14ff30a-4ae9-4ef8-ac81-36b553484fa8_SiteId">
    <vt:lpwstr>c7d1b6e9-1447-457b-9223-ac25df4941bf</vt:lpwstr>
  </property>
  <property fmtid="{D5CDD505-2E9C-101B-9397-08002B2CF9AE}" pid="7" name="MSIP_Label_c14ff30a-4ae9-4ef8-ac81-36b553484fa8_ActionId">
    <vt:lpwstr>11521ccc-a75e-4fe0-9c20-ee56694d33bd</vt:lpwstr>
  </property>
  <property fmtid="{D5CDD505-2E9C-101B-9397-08002B2CF9AE}" pid="8" name="MSIP_Label_c14ff30a-4ae9-4ef8-ac81-36b553484fa8_ContentBits">
    <vt:lpwstr>0</vt:lpwstr>
  </property>
</Properties>
</file>